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Offer" sheetId="1" r:id="rId1"/>
  </sheets>
  <definedNames>
    <definedName name="_xlnm._FilterDatabase" localSheetId="0" hidden="1">Offer!$A:$A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<sst xmlns="http://schemas.openxmlformats.org/spreadsheetml/2006/main" count="2441" uniqueCount="594">
  <si>
    <t>Alessandria (Italy) / TAKE ALL</t>
  </si>
  <si>
    <t>IMAGE</t>
  </si>
  <si>
    <t>GENDER</t>
  </si>
  <si>
    <t>BRAND</t>
  </si>
  <si>
    <t>CATEGORY</t>
  </si>
  <si>
    <t>DESCRIPTION</t>
  </si>
  <si>
    <t>COMPOSITION</t>
  </si>
  <si>
    <t>MADE</t>
  </si>
  <si>
    <t>TYPE</t>
  </si>
  <si>
    <t>ITEM</t>
  </si>
  <si>
    <t>SKU</t>
  </si>
  <si>
    <t>COLOR</t>
  </si>
  <si>
    <t>SIZE</t>
  </si>
  <si>
    <t>BARCODE 1</t>
  </si>
  <si>
    <t>BARCODE 2</t>
  </si>
  <si>
    <t>HTS CODE</t>
  </si>
  <si>
    <t>QTY REF</t>
  </si>
  <si>
    <t>QTY</t>
  </si>
  <si>
    <t>RRP</t>
  </si>
  <si>
    <t>TTL RRP</t>
  </si>
  <si>
    <t>WHS</t>
  </si>
  <si>
    <t>WOMEN</t>
  </si>
  <si>
    <t>JACOB COHEN</t>
  </si>
  <si>
    <t>PANTS</t>
  </si>
  <si>
    <t>CHINO T/F STR NATURAL</t>
  </si>
  <si>
    <t>92%CO 5%PL 3%EA</t>
  </si>
  <si>
    <t>ITALY</t>
  </si>
  <si>
    <t>SD10</t>
  </si>
  <si>
    <t>SD10JCN00010</t>
  </si>
  <si>
    <t>BRENDA_01294 N</t>
  </si>
  <si>
    <t>990_Nero</t>
  </si>
  <si>
    <t>6204.62.39</t>
  </si>
  <si>
    <t>CHINO WOOL WOOL BISTRETCH NATURAL</t>
  </si>
  <si>
    <t>53%PL 43%WV 4%EA</t>
  </si>
  <si>
    <t>SD10JCN00011</t>
  </si>
  <si>
    <t>BRIGITTE WOOL_01191 N</t>
  </si>
  <si>
    <t>861_Avio</t>
  </si>
  <si>
    <t>6204.61.10</t>
  </si>
  <si>
    <t>CHINO PPT STR SOLID</t>
  </si>
  <si>
    <t>40%CLY 28%MD 17%CO 12%EME 3%EA</t>
  </si>
  <si>
    <t>SD10JCN00015</t>
  </si>
  <si>
    <t>CLARA_00227 S</t>
  </si>
  <si>
    <t>850_Blu</t>
  </si>
  <si>
    <t>6204.69.18</t>
  </si>
  <si>
    <t>PALAZZO DENIM WASH 1</t>
  </si>
  <si>
    <t>100%CLY</t>
  </si>
  <si>
    <t>SD10JCN00016</t>
  </si>
  <si>
    <t>DORIS F_01175 W1</t>
  </si>
  <si>
    <t>001_Lav. 1</t>
  </si>
  <si>
    <t>6204.62.31</t>
  </si>
  <si>
    <t>JOGGING DENIM WASH 1</t>
  </si>
  <si>
    <t>SD10JCN00023</t>
  </si>
  <si>
    <t>JAQUELINE F_01175 W1</t>
  </si>
  <si>
    <t>CARGO T/F STR WASHED</t>
  </si>
  <si>
    <t>60%CO 40%PL</t>
  </si>
  <si>
    <t>SD10JCN00029</t>
  </si>
  <si>
    <t>MERIDA F_01293 L</t>
  </si>
  <si>
    <t>732_Verdone</t>
  </si>
  <si>
    <t>SEMI CLASSIC T/F STR WASHED</t>
  </si>
  <si>
    <t>97%CO 3%EA</t>
  </si>
  <si>
    <t>SD10JCN00034</t>
  </si>
  <si>
    <t>RAPUNZEL_01207 L</t>
  </si>
  <si>
    <t>B101_Bianco/Nero</t>
  </si>
  <si>
    <t>PALAZZO CHINO PPT SOLID</t>
  </si>
  <si>
    <t>100%CO</t>
  </si>
  <si>
    <t>SD10JCN00035</t>
  </si>
  <si>
    <t>SHANTI F_01305 S</t>
  </si>
  <si>
    <t>104_Gesso</t>
  </si>
  <si>
    <t>PALAZZO CHINO PPT STR SOLID</t>
  </si>
  <si>
    <t>52%CO 45%VI 3%EA</t>
  </si>
  <si>
    <t>SD10JCN00037</t>
  </si>
  <si>
    <t>VAIANA_01297 S</t>
  </si>
  <si>
    <t>PANTALONI  FELPA 2700/17</t>
  </si>
  <si>
    <t>98%CO 2%EA</t>
  </si>
  <si>
    <t>SD10JCN00170</t>
  </si>
  <si>
    <t>J713 06086</t>
  </si>
  <si>
    <t>087/Antracite</t>
  </si>
  <si>
    <t>*</t>
  </si>
  <si>
    <t>PANTALONI  MC 5879 COMF.</t>
  </si>
  <si>
    <t>96%COT 4%LYCRA</t>
  </si>
  <si>
    <t>SD10JCN00195</t>
  </si>
  <si>
    <t>J753 05430 S WINTER</t>
  </si>
  <si>
    <t>002</t>
  </si>
  <si>
    <t>002/Bianco Latte</t>
  </si>
  <si>
    <t>001</t>
  </si>
  <si>
    <t>PANTALONI PPT FISSO</t>
  </si>
  <si>
    <t>78%CO 22%EME</t>
  </si>
  <si>
    <t>SD10JCN10328</t>
  </si>
  <si>
    <t>J711 05610 S</t>
  </si>
  <si>
    <t>PANTALONI  ARGENTINA ST.10923/2</t>
  </si>
  <si>
    <t>SD10JCN10432</t>
  </si>
  <si>
    <t>J711 05357 S</t>
  </si>
  <si>
    <t>031/Azzurro</t>
  </si>
  <si>
    <t>PANTALONI  SAT.old B0287 2/151</t>
  </si>
  <si>
    <t>89%CO 11%EME</t>
  </si>
  <si>
    <t>SD10JCN10486</t>
  </si>
  <si>
    <t>J746 06304</t>
  </si>
  <si>
    <t>039/Blu Scuro</t>
  </si>
  <si>
    <t/>
  </si>
  <si>
    <t>CHINO  BENSON 155 var.37</t>
  </si>
  <si>
    <t>SD53JCN10042</t>
  </si>
  <si>
    <t>J7061 06163 F</t>
  </si>
  <si>
    <t>173/Tortora</t>
  </si>
  <si>
    <t>040/Rosa</t>
  </si>
  <si>
    <t>HATS</t>
  </si>
  <si>
    <t>HAT T/P NATURAL</t>
  </si>
  <si>
    <t>50%CL 21%PC 20%PL 9%WO</t>
  </si>
  <si>
    <t>SD18</t>
  </si>
  <si>
    <t>SD18JCN00002</t>
  </si>
  <si>
    <t>JH033_01282  N</t>
  </si>
  <si>
    <t>6504.00.00</t>
  </si>
  <si>
    <t>HAT PELLE NATURAL</t>
  </si>
  <si>
    <t>100%LE</t>
  </si>
  <si>
    <t>SD18JCN00017</t>
  </si>
  <si>
    <t>JH032_01281 N</t>
  </si>
  <si>
    <t>4203.40.00</t>
  </si>
  <si>
    <t>COATS</t>
  </si>
  <si>
    <t>COAT DENIM NATURAL</t>
  </si>
  <si>
    <t>SD21</t>
  </si>
  <si>
    <t>SD21JCN00001</t>
  </si>
  <si>
    <t>J9125 F_01175  N</t>
  </si>
  <si>
    <t>039_Denim</t>
  </si>
  <si>
    <t>6202.12.90</t>
  </si>
  <si>
    <t>COAT PPT VINTAGE</t>
  </si>
  <si>
    <t>SD21JCN00003</t>
  </si>
  <si>
    <t>J9132 F_01305  V</t>
  </si>
  <si>
    <t>728_Verde Pino</t>
  </si>
  <si>
    <t>SD21JCN00019</t>
  </si>
  <si>
    <t>J9125 F_01175 N</t>
  </si>
  <si>
    <t>SD21JCN00020</t>
  </si>
  <si>
    <t>J9132 F_01305 V</t>
  </si>
  <si>
    <t>BLAZERS</t>
  </si>
  <si>
    <t>JACKET DENIM STR WASH 2</t>
  </si>
  <si>
    <t>92%Co 6%EME 2%Ea</t>
  </si>
  <si>
    <t>SD25</t>
  </si>
  <si>
    <t>SD25JCN00010</t>
  </si>
  <si>
    <t>PW956_08768  W2</t>
  </si>
  <si>
    <t>002_Lav. 2</t>
  </si>
  <si>
    <t>S</t>
  </si>
  <si>
    <t>6202.92.00</t>
  </si>
  <si>
    <t>M</t>
  </si>
  <si>
    <t>L</t>
  </si>
  <si>
    <t>XL</t>
  </si>
  <si>
    <t>JACKET DENIM STR WASH 3</t>
  </si>
  <si>
    <t>SD25JCN00012</t>
  </si>
  <si>
    <t>J9133_07729  W3</t>
  </si>
  <si>
    <t>003_Lav. 3</t>
  </si>
  <si>
    <t>JACKET T/F STR NATURAL</t>
  </si>
  <si>
    <t>SD25JCN00024</t>
  </si>
  <si>
    <t>J9113_01294  N</t>
  </si>
  <si>
    <t>6204.32.90</t>
  </si>
  <si>
    <t>SD25JCN00053</t>
  </si>
  <si>
    <t>J9113_01294 N</t>
  </si>
  <si>
    <t>JACKET WOOL NATURAL</t>
  </si>
  <si>
    <t>70%WO 25%PA 5%AF</t>
  </si>
  <si>
    <t>SD25JCN00056</t>
  </si>
  <si>
    <t>J9121 F_01182 N</t>
  </si>
  <si>
    <t>200_Giallo</t>
  </si>
  <si>
    <t>6202.91.00</t>
  </si>
  <si>
    <t>SD25JCN00057</t>
  </si>
  <si>
    <t>J9122 F_01182 N</t>
  </si>
  <si>
    <t>600_Rosso</t>
  </si>
  <si>
    <t>6202.11.00</t>
  </si>
  <si>
    <t>SD25JCN00063</t>
  </si>
  <si>
    <t>J9133_07729 W3</t>
  </si>
  <si>
    <t>35%CO 33%WO 30%PL 2%EA</t>
  </si>
  <si>
    <t>SD25JCN00072</t>
  </si>
  <si>
    <t>PW9055_00252 N</t>
  </si>
  <si>
    <t>6204.31.00</t>
  </si>
  <si>
    <t>SKIRTS</t>
  </si>
  <si>
    <t>LONG SKIRT DENIM STR WASH 4</t>
  </si>
  <si>
    <t>94%CO 4%PL 2%EA</t>
  </si>
  <si>
    <t>SD28</t>
  </si>
  <si>
    <t>SD28JCN00006</t>
  </si>
  <si>
    <t>CARMEN_01231 W4</t>
  </si>
  <si>
    <t>004_Lav. 4</t>
  </si>
  <si>
    <t>6204.52.00</t>
  </si>
  <si>
    <t>SKIRT WOOL NATURAL</t>
  </si>
  <si>
    <t>SD28JCN00008</t>
  </si>
  <si>
    <t>JOLE F_01182 N</t>
  </si>
  <si>
    <t>6204.51.00</t>
  </si>
  <si>
    <t>GONNE DENIM STRETCH</t>
  </si>
  <si>
    <t>72%CO 25%PES 3%EA</t>
  </si>
  <si>
    <t>SD28JCN00022</t>
  </si>
  <si>
    <t>C7205 07932 GINGER</t>
  </si>
  <si>
    <t>099</t>
  </si>
  <si>
    <t>BELTS</t>
  </si>
  <si>
    <t>BELT PELLE NATURAL</t>
  </si>
  <si>
    <t>SD31</t>
  </si>
  <si>
    <t>SD31JCN00002</t>
  </si>
  <si>
    <t>J7354_00358 N</t>
  </si>
  <si>
    <t>4203.30.00</t>
  </si>
  <si>
    <t>SD31JCN00010</t>
  </si>
  <si>
    <t>J7360 O_00353 N</t>
  </si>
  <si>
    <t>450_Marrone</t>
  </si>
  <si>
    <t>SD31JCN00012</t>
  </si>
  <si>
    <t>J7361_00355 N</t>
  </si>
  <si>
    <t>SD31JCN00014</t>
  </si>
  <si>
    <t>J7363_00357 N</t>
  </si>
  <si>
    <t>611_Amarena</t>
  </si>
  <si>
    <t>BELT P NATURAL</t>
  </si>
  <si>
    <t>SD31JCN00022</t>
  </si>
  <si>
    <t>PW7353_00314 N</t>
  </si>
  <si>
    <t>660_Bordeaux</t>
  </si>
  <si>
    <t>JEANS</t>
  </si>
  <si>
    <t>5P DENIM STR WASH 2</t>
  </si>
  <si>
    <t>SD53</t>
  </si>
  <si>
    <t>SD53JCN00104</t>
  </si>
  <si>
    <t>PW KAREN_08769  W2</t>
  </si>
  <si>
    <t>5P DENIM STR WASH 4</t>
  </si>
  <si>
    <t>SD53JCN00156</t>
  </si>
  <si>
    <t>PW JOCELYN SLIM_08769  W4</t>
  </si>
  <si>
    <t>SD53JCN00157</t>
  </si>
  <si>
    <t>PW KIMBERLY SLIM_08769  W4</t>
  </si>
  <si>
    <t>5P JERSEY WASH 2</t>
  </si>
  <si>
    <t>60%CO 28%PL 12%EA</t>
  </si>
  <si>
    <t>SD53JCN00173</t>
  </si>
  <si>
    <t>KIMBERLY SLIMOU_00490  W2</t>
  </si>
  <si>
    <t>5P PPT STR SOLID</t>
  </si>
  <si>
    <t>SD53JCN00192</t>
  </si>
  <si>
    <t>CHLOEOU_00135  S</t>
  </si>
  <si>
    <t>866_Blu Navy</t>
  </si>
  <si>
    <t>SD53JCN00194</t>
  </si>
  <si>
    <t>JOCELYN SLIM_00227  S</t>
  </si>
  <si>
    <t>221_Giallo Sole</t>
  </si>
  <si>
    <t>5P PPT STR SPALMATO</t>
  </si>
  <si>
    <t>SD53JCN00218</t>
  </si>
  <si>
    <t>KIMBERLY SLIM_00227  SP</t>
  </si>
  <si>
    <t>5P PPT STR VINTAGE</t>
  </si>
  <si>
    <t>90%Co 8%Pl 2%Ea</t>
  </si>
  <si>
    <t>SD53JCN00224</t>
  </si>
  <si>
    <t>JOCELYN SLIMOU_00001  V</t>
  </si>
  <si>
    <t>386_Biscotto</t>
  </si>
  <si>
    <t>SD53JCN00225</t>
  </si>
  <si>
    <t>JOCELYN SLIMOU_00227  V</t>
  </si>
  <si>
    <t>930_Antracite</t>
  </si>
  <si>
    <t>5P SPECIAL DENIM STR WASH 2</t>
  </si>
  <si>
    <t>43%CO 29%CLY 13%MD 13%PL 2%EA</t>
  </si>
  <si>
    <t>SD53JCN00244</t>
  </si>
  <si>
    <t>KIMBERLY CROP ROCK_01129  W2</t>
  </si>
  <si>
    <t>5P SPECIAL DENIM STR WASH 3</t>
  </si>
  <si>
    <t>SD53JCN00245</t>
  </si>
  <si>
    <t>KAREN ABRASION_01231  W3</t>
  </si>
  <si>
    <t>CHINO DENIM STR WASH 1</t>
  </si>
  <si>
    <t>SD53JCN00260</t>
  </si>
  <si>
    <t>PW BRIGITTE_08768  W1</t>
  </si>
  <si>
    <t>CHINO PPT STR JACQ SOLID</t>
  </si>
  <si>
    <t>88%CO 10%PL 2%EA</t>
  </si>
  <si>
    <t>SD53JCN00266</t>
  </si>
  <si>
    <t>BRIGITTEOU_00522  S</t>
  </si>
  <si>
    <t>887_Blu Lavoro</t>
  </si>
  <si>
    <t>60%Co 38%Md 2%Ea</t>
  </si>
  <si>
    <t>SD53JCN00273</t>
  </si>
  <si>
    <t>ASTRA_01189  S</t>
  </si>
  <si>
    <t>76%Co 22%Md 2%Ea</t>
  </si>
  <si>
    <t>SD53JCN00280</t>
  </si>
  <si>
    <t>GINNY_01157  S</t>
  </si>
  <si>
    <t>101_Bianco Latte</t>
  </si>
  <si>
    <t>50%VI 48%CO 2%EA</t>
  </si>
  <si>
    <t>SD53JCN00281</t>
  </si>
  <si>
    <t>JADE_00679  S</t>
  </si>
  <si>
    <t>570_Viola</t>
  </si>
  <si>
    <t>JEGGINS DENIM STR WASH 1</t>
  </si>
  <si>
    <t>69%CO 15%MD 14%PL 2%EA</t>
  </si>
  <si>
    <t>SD53JCN00302</t>
  </si>
  <si>
    <t>SIENNAOU_00271  W1</t>
  </si>
  <si>
    <t>JOGGING PPT SOLID</t>
  </si>
  <si>
    <t>82%VI 18%PA</t>
  </si>
  <si>
    <t>SD53JCN00304</t>
  </si>
  <si>
    <t>JAQUELINE F_01312  S</t>
  </si>
  <si>
    <t>SD53JCN00305</t>
  </si>
  <si>
    <t>VAIANA_00679  S</t>
  </si>
  <si>
    <t>751_Verde Bottiglia</t>
  </si>
  <si>
    <t>SD53JCN00309</t>
  </si>
  <si>
    <t>RAPUNZEL F_01293  L</t>
  </si>
  <si>
    <t>SD53JCN00314</t>
  </si>
  <si>
    <t>KIMBERLY SLIM 01292 W4 5051</t>
  </si>
  <si>
    <t>61%CO 31%MD 6%PL 2%EA</t>
  </si>
  <si>
    <t>SD53JCN00325</t>
  </si>
  <si>
    <t>JOCELYN SLIM_01286 W2</t>
  </si>
  <si>
    <t>6203.42.31</t>
  </si>
  <si>
    <t>43%VI 33%CO 17%CLY 5%PL 2%EA</t>
  </si>
  <si>
    <t>SD53JCN00336</t>
  </si>
  <si>
    <t>CHLOE_08771 W2</t>
  </si>
  <si>
    <t>5P WOOL PPT STR VINTAGE</t>
  </si>
  <si>
    <t>98%Wv 2%Ea</t>
  </si>
  <si>
    <t>SD53JCN00338</t>
  </si>
  <si>
    <t>DORIS WOOL_01178 V</t>
  </si>
  <si>
    <t>5P DENIM STR WASH 5</t>
  </si>
  <si>
    <t>SD53JCN00339</t>
  </si>
  <si>
    <t>FLORA_01292 W5</t>
  </si>
  <si>
    <t>005_Lav. 5</t>
  </si>
  <si>
    <t>5P SPECIAL PPT STR SOLID</t>
  </si>
  <si>
    <t>SD53JCN00346</t>
  </si>
  <si>
    <t>GILDA LUXURY_00679 S</t>
  </si>
  <si>
    <t>5P WOOL WOOL BISTRETCH NATURAL</t>
  </si>
  <si>
    <t>SD53JCN00347</t>
  </si>
  <si>
    <t>GILDA WOOL_01191 N</t>
  </si>
  <si>
    <t>740_Verde Militare</t>
  </si>
  <si>
    <t>57%CO 21%CLY 17%PL 5%EA</t>
  </si>
  <si>
    <t>SD53JCN00350</t>
  </si>
  <si>
    <t>GILDA_00911 S</t>
  </si>
  <si>
    <t>505_Geranio Rosa</t>
  </si>
  <si>
    <t>5P DENIM STR WASH 1</t>
  </si>
  <si>
    <t>57%CO 21%MD 17%PL 5%EA</t>
  </si>
  <si>
    <t>SD53JCN00351</t>
  </si>
  <si>
    <t>GILDA_00912 W1</t>
  </si>
  <si>
    <t>SD53JCN00352</t>
  </si>
  <si>
    <t>GILDA_00914 W1</t>
  </si>
  <si>
    <t>SD53JCN00354</t>
  </si>
  <si>
    <t>GILDA_01129 W1</t>
  </si>
  <si>
    <t>SD53JCN00355</t>
  </si>
  <si>
    <t>GILDA_08768 W2</t>
  </si>
  <si>
    <t>SD53JCN00371</t>
  </si>
  <si>
    <t>JOCELYN SLIM_00912 W2</t>
  </si>
  <si>
    <t>5P SPECIAL DENIM STR WASH 4</t>
  </si>
  <si>
    <t>SD53JCN00403</t>
  </si>
  <si>
    <t>KIMBERLY CROP BUILD_01286 W4</t>
  </si>
  <si>
    <t>SD53JCN00410</t>
  </si>
  <si>
    <t>KIMBERLY SLIM BRIGHT_01231 W2</t>
  </si>
  <si>
    <t>SPECIAL LIMITED 5P DENIM WASH 1</t>
  </si>
  <si>
    <t>70%CO 20%VI 10%PE</t>
  </si>
  <si>
    <t>SD53JCN00434</t>
  </si>
  <si>
    <t>KYLA R_00434 W1</t>
  </si>
  <si>
    <t>SD53JCN00442</t>
  </si>
  <si>
    <t>MALINA_01297 S</t>
  </si>
  <si>
    <t>652_Prugna</t>
  </si>
  <si>
    <t>CHINO DENIM STR JACQ WASH 1</t>
  </si>
  <si>
    <t>46%CO 33%VI 20%PL 1%EA</t>
  </si>
  <si>
    <t>SD53JCN00449</t>
  </si>
  <si>
    <t>PW BRIGITTE_00245 W1</t>
  </si>
  <si>
    <t>SD53JCN00466</t>
  </si>
  <si>
    <t>PW KAREN_00001 V</t>
  </si>
  <si>
    <t>731_Verde Salvia</t>
  </si>
  <si>
    <t>SD53JCN00484</t>
  </si>
  <si>
    <t>TIANA_01286 W1</t>
  </si>
  <si>
    <t>MEN</t>
  </si>
  <si>
    <t>SEMI CLASSIC COMFORT PPT STR SOLID</t>
  </si>
  <si>
    <t>85%CO 14%PL 1%EA</t>
  </si>
  <si>
    <t>SU10</t>
  </si>
  <si>
    <t>SU10JCN00013</t>
  </si>
  <si>
    <t>LION COMF_01219  S</t>
  </si>
  <si>
    <t>6203.42.35</t>
  </si>
  <si>
    <t>SEMI CLASSIC COMFORT PPT STR VINTAGE</t>
  </si>
  <si>
    <t>SU10JCN00019</t>
  </si>
  <si>
    <t>BOBBY CHINO COLOR C_05406  V</t>
  </si>
  <si>
    <t>653_Burgundy</t>
  </si>
  <si>
    <t>SU10JCN00022</t>
  </si>
  <si>
    <t>BOBBY COMF_01165  V</t>
  </si>
  <si>
    <t>480_Testa di Moro</t>
  </si>
  <si>
    <t>SU10JCN00024</t>
  </si>
  <si>
    <t>BOBBY COMF_01221  V</t>
  </si>
  <si>
    <t>681_Mattone</t>
  </si>
  <si>
    <t>SU10JCN00045</t>
  </si>
  <si>
    <t>ALEX COMF_01166  V</t>
  </si>
  <si>
    <t>SEMI CLASSIC PPT VINTAGE</t>
  </si>
  <si>
    <t>SU10JCN00049</t>
  </si>
  <si>
    <t>ALEX_01249  V</t>
  </si>
  <si>
    <t>SEMI CLASSIC COMFORT PPT STR STAMP VINTAGE</t>
  </si>
  <si>
    <t>SU10JCN00052</t>
  </si>
  <si>
    <t>BOBBY COMF_00329  V</t>
  </si>
  <si>
    <t>301_Senape</t>
  </si>
  <si>
    <t>SU10JCN00056</t>
  </si>
  <si>
    <t>BOBBY COMF_01153  S</t>
  </si>
  <si>
    <t>457_Castagna</t>
  </si>
  <si>
    <t>SU10JCN00059</t>
  </si>
  <si>
    <t>BOBBY COMF_01220  S</t>
  </si>
  <si>
    <t>97%CO 2%PL 1%EA</t>
  </si>
  <si>
    <t>SU10JCN00061</t>
  </si>
  <si>
    <t>BOBBY COMF_01273  S</t>
  </si>
  <si>
    <t>361_Coloniale</t>
  </si>
  <si>
    <t>54%CO 43%MD 3%EA</t>
  </si>
  <si>
    <t>SU10JCN00072</t>
  </si>
  <si>
    <t>BOSTON COMF_08284  V</t>
  </si>
  <si>
    <t>50%CO 41%CLY 7%PL 2%EA</t>
  </si>
  <si>
    <t>SU10JCN00085</t>
  </si>
  <si>
    <t>DETROIT COMF_08806  V</t>
  </si>
  <si>
    <t>402_Kaky</t>
  </si>
  <si>
    <t>SU10JCN00097</t>
  </si>
  <si>
    <t>LION COMF_01138  S</t>
  </si>
  <si>
    <t>79%CO 19%PL 2%EA</t>
  </si>
  <si>
    <t>SU10JCN00119</t>
  </si>
  <si>
    <t>SAWYER COMF_01146  V</t>
  </si>
  <si>
    <t>451_Noce</t>
  </si>
  <si>
    <t>SU10JCN00122</t>
  </si>
  <si>
    <t>SEATTLE COMF_00389  V</t>
  </si>
  <si>
    <t>SEMI CLASSIC COMFORT T/F STR WASHED</t>
  </si>
  <si>
    <t>SU10JCN00123</t>
  </si>
  <si>
    <t>SEATTLE COMF_00406  L</t>
  </si>
  <si>
    <t>SEMI CLASSIC WOOL COMFORT WOOL STR NATURAL</t>
  </si>
  <si>
    <t>54%WV 42%CO 4%EA</t>
  </si>
  <si>
    <t>SU10JCN00133</t>
  </si>
  <si>
    <t>TOM WOOL COMF_01268  N</t>
  </si>
  <si>
    <t>6203.41.10</t>
  </si>
  <si>
    <t>SEMI CLASSIC WOOL WOOL NATURAL</t>
  </si>
  <si>
    <t>100%WV</t>
  </si>
  <si>
    <t>SU10JCN00134</t>
  </si>
  <si>
    <t>TOM WOOL_01197  N</t>
  </si>
  <si>
    <t>Pantalone</t>
  </si>
  <si>
    <t>96%Cotton 4%Elastane</t>
  </si>
  <si>
    <t>SU10JCN10302</t>
  </si>
  <si>
    <t>J666 CUSTOM COMF 06510V</t>
  </si>
  <si>
    <t>6203.42.11</t>
  </si>
  <si>
    <t>SU10JCN10357</t>
  </si>
  <si>
    <t>J688 CUSTOM COMF 06510V</t>
  </si>
  <si>
    <t>54%Co 43%Mo 3%Ea</t>
  </si>
  <si>
    <t>SU10JCN10571</t>
  </si>
  <si>
    <t>LION COMF 08284V</t>
  </si>
  <si>
    <t>Pant.Tasconato STAMPATO FISSO</t>
  </si>
  <si>
    <t>SU10JCN10667</t>
  </si>
  <si>
    <t>IKE 06568</t>
  </si>
  <si>
    <t>PANTALONE TINTO FILO FISSO</t>
  </si>
  <si>
    <t>SU10JCN10684</t>
  </si>
  <si>
    <t>J606 06651</t>
  </si>
  <si>
    <t>060</t>
  </si>
  <si>
    <t>51%LI 49%CO</t>
  </si>
  <si>
    <t>SU10JCN10685</t>
  </si>
  <si>
    <t>J606 06655</t>
  </si>
  <si>
    <t>061</t>
  </si>
  <si>
    <t>6203.49.90</t>
  </si>
  <si>
    <t>52%LI 48%CO</t>
  </si>
  <si>
    <t>SU10JCN10686</t>
  </si>
  <si>
    <t>J606 06671</t>
  </si>
  <si>
    <t>076</t>
  </si>
  <si>
    <t>PANTALONE TINTO FILO STRETCH</t>
  </si>
  <si>
    <t>50%CL29%PL7%WM7%PA7%AC</t>
  </si>
  <si>
    <t>SU10JCN10707</t>
  </si>
  <si>
    <t>J606 06559 GOLF COMF</t>
  </si>
  <si>
    <t>039</t>
  </si>
  <si>
    <t>SU10JCN10708</t>
  </si>
  <si>
    <t>J606 06560 GOLF COMF</t>
  </si>
  <si>
    <t>050</t>
  </si>
  <si>
    <t>PANTALONE PPT STRETCH</t>
  </si>
  <si>
    <t>SU10JCN10711</t>
  </si>
  <si>
    <t>J606 06563 OLD COMF</t>
  </si>
  <si>
    <t>PANTALONE PPT FISSO</t>
  </si>
  <si>
    <t>SU10JCN10714</t>
  </si>
  <si>
    <t>J606 06518 VINTAGE</t>
  </si>
  <si>
    <t>SU10JCN10716</t>
  </si>
  <si>
    <t>J606 06225 VINTAGE COMF</t>
  </si>
  <si>
    <t>PANTALONE TINTO PEZZA STRETCH</t>
  </si>
  <si>
    <t>SU10JCN10717</t>
  </si>
  <si>
    <t>J606 06520 VINTAGE COMF</t>
  </si>
  <si>
    <t>062</t>
  </si>
  <si>
    <t>94%CO 5%PL 1%EA</t>
  </si>
  <si>
    <t>SU10JCN10719</t>
  </si>
  <si>
    <t>J606 06547 VINTAGE COMF</t>
  </si>
  <si>
    <t>91%CO 3%PL 3%PA 3%EA</t>
  </si>
  <si>
    <t>SU10JCN10720</t>
  </si>
  <si>
    <t>J606 06571 VINTAGE COMF</t>
  </si>
  <si>
    <t>SU10JCN10796</t>
  </si>
  <si>
    <t>J611 06524 VINTAGE COMF</t>
  </si>
  <si>
    <t>SU10JCN10826</t>
  </si>
  <si>
    <t>J613 06563 OLD COMF</t>
  </si>
  <si>
    <t>PANTALONE TINTO PEZZA FISSO</t>
  </si>
  <si>
    <t>78%Co 22%Li</t>
  </si>
  <si>
    <t>SU10JCN10830</t>
  </si>
  <si>
    <t>J613 06569 VINTAGE</t>
  </si>
  <si>
    <t>SU10JCN10836</t>
  </si>
  <si>
    <t>J613 06524 VINTAGE COMF</t>
  </si>
  <si>
    <t>SU10JCN10880</t>
  </si>
  <si>
    <t>J620 06611</t>
  </si>
  <si>
    <t>030</t>
  </si>
  <si>
    <t>SU10JCN10881</t>
  </si>
  <si>
    <t>J620 06651</t>
  </si>
  <si>
    <t>SU10JCN10906</t>
  </si>
  <si>
    <t>J620 06635 COMFORT</t>
  </si>
  <si>
    <t>081</t>
  </si>
  <si>
    <t>SU10JCN10927</t>
  </si>
  <si>
    <t>J620 06524 VINTAGE COMF</t>
  </si>
  <si>
    <t>SU10JCN10929</t>
  </si>
  <si>
    <t>J620 06569 VINTAGE COMF</t>
  </si>
  <si>
    <t>086</t>
  </si>
  <si>
    <t>PANTALONE LANA</t>
  </si>
  <si>
    <t>SU10JCN10935</t>
  </si>
  <si>
    <t>J620 06662 WOOL</t>
  </si>
  <si>
    <t>40%CO 60%RA</t>
  </si>
  <si>
    <t>SU10JCN10977</t>
  </si>
  <si>
    <t>J622 06650</t>
  </si>
  <si>
    <t>SU10JCN10979</t>
  </si>
  <si>
    <t>J622 06656</t>
  </si>
  <si>
    <t>SU10JCN10981</t>
  </si>
  <si>
    <t>J622 06671</t>
  </si>
  <si>
    <t>066</t>
  </si>
  <si>
    <t>SU10JCN11020</t>
  </si>
  <si>
    <t>J622 06523 COMFORT</t>
  </si>
  <si>
    <t>079</t>
  </si>
  <si>
    <t>SU10JCN11060</t>
  </si>
  <si>
    <t>J622 06547 VINTAGE COMF</t>
  </si>
  <si>
    <t>SU10JCN11061</t>
  </si>
  <si>
    <t>J622 06571 VINTAGE COMF</t>
  </si>
  <si>
    <t>SU10JCN11062</t>
  </si>
  <si>
    <t>J622 06649 VINTAGE COMF</t>
  </si>
  <si>
    <t>080</t>
  </si>
  <si>
    <t>SU10JCN11076</t>
  </si>
  <si>
    <t>J622 06662 WOOL</t>
  </si>
  <si>
    <t>SU10JCN11137</t>
  </si>
  <si>
    <t>J655 06569 VINTAGE</t>
  </si>
  <si>
    <t>051</t>
  </si>
  <si>
    <t>SU10JCN11141</t>
  </si>
  <si>
    <t>J655 06547 VINTAGE COMF</t>
  </si>
  <si>
    <t>SU10JCN11142</t>
  </si>
  <si>
    <t>J655 06571 VINTAGE COMF</t>
  </si>
  <si>
    <t>SU10JCN11246</t>
  </si>
  <si>
    <t>J688 06651</t>
  </si>
  <si>
    <t>082</t>
  </si>
  <si>
    <t>PANTALONE  51778 F110 PPT</t>
  </si>
  <si>
    <t>SU10JCN11285</t>
  </si>
  <si>
    <t>J688 06225 COMFORT</t>
  </si>
  <si>
    <t>SU10JCN11360</t>
  </si>
  <si>
    <t>J688 05631 BIC PREM STEVE</t>
  </si>
  <si>
    <t>PANT.SEMICLASSICO PPT STRETCH</t>
  </si>
  <si>
    <t>SU10JCN11595</t>
  </si>
  <si>
    <t>SPIKE 06523 VINTAGE COMF</t>
  </si>
  <si>
    <t>PANT.SEMICLASSICO TINTO FILO FISSO</t>
  </si>
  <si>
    <t>SU10JCN11604</t>
  </si>
  <si>
    <t>WOLF 06613</t>
  </si>
  <si>
    <t>027</t>
  </si>
  <si>
    <t>PANT.SEMICLASSICO TINTO FILO STRETCH</t>
  </si>
  <si>
    <t>SU10JCN11607</t>
  </si>
  <si>
    <t>WOLF 06572 COMFORT</t>
  </si>
  <si>
    <t>SU10JCN11615</t>
  </si>
  <si>
    <t>WOLF 06523 VINTAGE COMF</t>
  </si>
  <si>
    <t>PANTALONE  5036 PPT</t>
  </si>
  <si>
    <t>SU10JCN11706</t>
  </si>
  <si>
    <t>J613 08620 COMF</t>
  </si>
  <si>
    <t>132/Verde Pisello</t>
  </si>
  <si>
    <t>SHIRTS</t>
  </si>
  <si>
    <t>SHIRT T/F VINTAGE</t>
  </si>
  <si>
    <t>SU12</t>
  </si>
  <si>
    <t>SU12JCN00067</t>
  </si>
  <si>
    <t>J8077_01183  V</t>
  </si>
  <si>
    <t>6205.20.00</t>
  </si>
  <si>
    <t>5P COMFORT DENIM STR WASH 2</t>
  </si>
  <si>
    <t>79%CO 20%PA 1%EA</t>
  </si>
  <si>
    <t>SU53</t>
  </si>
  <si>
    <t>SU53JCN00011</t>
  </si>
  <si>
    <t>J620 COMF_00696  W2</t>
  </si>
  <si>
    <t>5P COMFORT PPT STR VINTAGE</t>
  </si>
  <si>
    <t>SU53JCN00259</t>
  </si>
  <si>
    <t>J622 COMF_01280  V</t>
  </si>
  <si>
    <t>103_Burro</t>
  </si>
  <si>
    <t>5P LTD COMFORT PPT STR CIM REACTIVE OLD</t>
  </si>
  <si>
    <t>SU53JCN00296</t>
  </si>
  <si>
    <t>J622 LTD OLD COMF_01226  RO</t>
  </si>
  <si>
    <t>5P WOOL CLASSIC COMFORT WOOL STR NATURAL</t>
  </si>
  <si>
    <t>48%WV 24%VI 24%PL 4%EA</t>
  </si>
  <si>
    <t>SU53JCN00313</t>
  </si>
  <si>
    <t>J622 WOOL CL COMF_01195  N</t>
  </si>
  <si>
    <t>SHORTS</t>
  </si>
  <si>
    <t>BERMUDA</t>
  </si>
  <si>
    <t>SU78</t>
  </si>
  <si>
    <t>SU257JCN10033</t>
  </si>
  <si>
    <t>J6613OU_00125  W3</t>
  </si>
  <si>
    <t>6203.42.21</t>
  </si>
  <si>
    <t>Short TINTO FILO FISSO</t>
  </si>
  <si>
    <t>SU78JCN10041</t>
  </si>
  <si>
    <t>J633 06650</t>
  </si>
  <si>
    <t>Short TINTO FILO STRETCH</t>
  </si>
  <si>
    <t>76%Co 22%Vi 2%Ea</t>
  </si>
  <si>
    <t>SU78JCN10046</t>
  </si>
  <si>
    <t>J633 06643 COMFORT</t>
  </si>
  <si>
    <t>052</t>
  </si>
  <si>
    <t>SU78JCN10064</t>
  </si>
  <si>
    <t>J634 06638</t>
  </si>
  <si>
    <t>Short PPT STRETCH</t>
  </si>
  <si>
    <t>SU78JCN10066</t>
  </si>
  <si>
    <t>J634 06554 COMFORT</t>
  </si>
  <si>
    <t>024</t>
  </si>
  <si>
    <t>SU78JCN10068</t>
  </si>
  <si>
    <t>J634 06652 COMFORT</t>
  </si>
  <si>
    <t>99%CO 1%EA</t>
  </si>
  <si>
    <t>SU78JCN10095</t>
  </si>
  <si>
    <t>J642 06646 GOLF COMF</t>
  </si>
  <si>
    <t>Short PPT FISSO</t>
  </si>
  <si>
    <t>SU78JCN10127</t>
  </si>
  <si>
    <t>PW633 06509</t>
  </si>
  <si>
    <t>BERMUDA  4.371 PPT NEW PELL</t>
  </si>
  <si>
    <t>96%CO PIMA 4%EA</t>
  </si>
  <si>
    <t>SU78JCN10131</t>
  </si>
  <si>
    <t>PW633 06510 COMFORT</t>
  </si>
  <si>
    <t>6203.42.90</t>
  </si>
  <si>
    <t>SU78JCN10132</t>
  </si>
  <si>
    <t>PW633 06513 COMFORT</t>
  </si>
  <si>
    <t>010</t>
  </si>
  <si>
    <t>86%CO 11%PL 3%EA</t>
  </si>
  <si>
    <t>SU78JCN10135</t>
  </si>
  <si>
    <t>PW633 06553 COMFORT</t>
  </si>
  <si>
    <t>031</t>
  </si>
  <si>
    <t>SU78JCN10141</t>
  </si>
  <si>
    <t>PW634 06509</t>
  </si>
  <si>
    <t>SU78JCN10144</t>
  </si>
  <si>
    <t>PW634 06510 COMFORT</t>
  </si>
  <si>
    <t>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</si>
</sst>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_-* #,##0.00\ [$€-1]_-;\-* #,##0.00\ [$€-1]_-;_-* &quot;-&quot;??\ [$€-1]_-;_-@_-"/>
  </numFmts>
  <fonts count="27">
    <font>
      <sz val="11"/>
      <color theme="1"/>
      <name val="Aptos Narrow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4"/>
      <color theme="0"/>
      <name val="Calibri"/>
      <charset val="134"/>
    </font>
    <font>
      <b/>
      <sz val="11"/>
      <color theme="0"/>
      <name val="Calibri"/>
      <charset val="134"/>
    </font>
    <font>
      <b/>
      <sz val="12"/>
      <color rgb="FFC00000"/>
      <name val="Calibri"/>
      <charset val="134"/>
    </font>
    <font>
      <b/>
      <sz val="12"/>
      <color theme="0"/>
      <name val="Calibri"/>
      <charset val="134"/>
    </font>
    <font>
      <b/>
      <sz val="12"/>
      <color theme="1"/>
      <name val="Calibri"/>
      <charset val="13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134"/>
      <scheme val="minor"/>
    </font>
    <font>
      <sz val="18"/>
      <color theme="3"/>
      <name val="Aptos Display"/>
      <charset val="134"/>
      <scheme val="major"/>
    </font>
    <font>
      <i/>
      <sz val="11"/>
      <color rgb="FF7F7F7F"/>
      <name val="Aptos Narrow"/>
      <charset val="134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134"/>
      <scheme val="minor"/>
    </font>
    <font>
      <b/>
      <sz val="11"/>
      <color rgb="FF3F3F3F"/>
      <name val="Aptos Narrow"/>
      <charset val="134"/>
      <scheme val="minor"/>
    </font>
    <font>
      <b/>
      <sz val="11"/>
      <color rgb="FFFA7D00"/>
      <name val="Aptos Narrow"/>
      <charset val="134"/>
      <scheme val="minor"/>
    </font>
    <font>
      <b/>
      <sz val="11"/>
      <color theme="0"/>
      <name val="Aptos Narrow"/>
      <charset val="134"/>
      <scheme val="minor"/>
    </font>
    <font>
      <sz val="11"/>
      <color rgb="FFFA7D00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sz val="11"/>
      <color rgb="FF006100"/>
      <name val="Aptos Narrow"/>
      <charset val="134"/>
      <scheme val="minor"/>
    </font>
    <font>
      <sz val="11"/>
      <color rgb="FF9C0006"/>
      <name val="Aptos Narrow"/>
      <charset val="134"/>
      <scheme val="minor"/>
    </font>
    <font>
      <sz val="11"/>
      <color rgb="FF9C5700"/>
      <name val="Aptos Narrow"/>
      <charset val="134"/>
      <scheme val="minor"/>
    </font>
    <font>
      <sz val="11"/>
      <color theme="0"/>
      <name val="Aptos Narrow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6" applyNumberFormat="0" applyAlignment="0" applyProtection="0"/>
    <xf numFmtId="0" fontId="18" fillId="7" borderId="7" applyNumberFormat="0" applyAlignment="0" applyProtection="0"/>
    <xf numFmtId="0" fontId="19" fillId="7" borderId="6" applyNumberFormat="0" applyAlignment="0" applyProtection="0"/>
    <xf numFmtId="0" fontId="20" fillId="8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0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6" fillId="16" borderId="0" applyNumberFormat="0" applyBorder="0" applyAlignment="0" applyProtection="0"/>
    <xf numFmtId="0" fontId="0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6" fillId="20" borderId="0" applyNumberFormat="0" applyBorder="0" applyAlignment="0" applyProtection="0"/>
    <xf numFmtId="0" fontId="0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6" fillId="24" borderId="0" applyNumberFormat="0" applyBorder="0" applyAlignment="0" applyProtection="0"/>
    <xf numFmtId="0" fontId="0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6" fillId="28" borderId="0" applyNumberFormat="0" applyBorder="0" applyAlignment="0" applyProtection="0"/>
    <xf numFmtId="0" fontId="0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6" fillId="32" borderId="0" applyNumberFormat="0" applyBorder="0" applyAlignment="0" applyProtection="0"/>
    <xf numFmtId="0" fontId="0" fillId="33" borderId="0" applyNumberFormat="0" applyBorder="0" applyAlignment="0" applyProtection="0"/>
    <xf numFmtId="0" fontId="0" fillId="34" borderId="0" applyNumberFormat="0" applyBorder="0" applyAlignment="0" applyProtection="0"/>
    <xf numFmtId="0" fontId="0" fillId="35" borderId="0" applyNumberFormat="0" applyBorder="0" applyAlignment="0" applyProtection="0"/>
  </cellStyleXfs>
  <cellXfs count="2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1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179" fontId="2" fillId="2" borderId="0" xfId="0" applyNumberFormat="1" applyFont="1" applyFill="1" applyBorder="1"/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79" fontId="2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179" fontId="6" fillId="2" borderId="0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179" fontId="7" fillId="4" borderId="1" xfId="0" applyNumberFormat="1" applyFont="1" applyFill="1" applyBorder="1" applyAlignment="1">
      <alignment vertical="center"/>
    </xf>
    <xf numFmtId="179" fontId="4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79" fontId="2" fillId="4" borderId="0" xfId="2" applyNumberFormat="1" applyFont="1" applyFill="1" applyBorder="1"/>
    <xf numFmtId="0" fontId="2" fillId="2" borderId="0" xfId="0" applyFont="1" applyFill="1" applyBorder="1" applyAlignment="1" quotePrefix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7</xdr:row>
      <xdr:rowOff>61913</xdr:rowOff>
    </xdr:from>
    <xdr:to>
      <xdr:col>0</xdr:col>
      <xdr:colOff>809625</xdr:colOff>
      <xdr:row>7</xdr:row>
      <xdr:rowOff>1204913</xdr:rowOff>
    </xdr:to>
    <xdr:pic>
      <xdr:nvPicPr>
        <xdr:cNvPr id="3" name="Immagine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02958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</xdr:row>
      <xdr:rowOff>61913</xdr:rowOff>
    </xdr:from>
    <xdr:to>
      <xdr:col>0</xdr:col>
      <xdr:colOff>809625</xdr:colOff>
      <xdr:row>8</xdr:row>
      <xdr:rowOff>1204913</xdr:rowOff>
    </xdr:to>
    <xdr:pic>
      <xdr:nvPicPr>
        <xdr:cNvPr id="5" name="Immagine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29895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</xdr:row>
      <xdr:rowOff>61913</xdr:rowOff>
    </xdr:from>
    <xdr:to>
      <xdr:col>0</xdr:col>
      <xdr:colOff>809625</xdr:colOff>
      <xdr:row>11</xdr:row>
      <xdr:rowOff>1204913</xdr:rowOff>
    </xdr:to>
    <xdr:pic>
      <xdr:nvPicPr>
        <xdr:cNvPr id="7" name="Immagine 6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10704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13</xdr:row>
      <xdr:rowOff>61913</xdr:rowOff>
    </xdr:from>
    <xdr:to>
      <xdr:col>0</xdr:col>
      <xdr:colOff>809625</xdr:colOff>
      <xdr:row>13</xdr:row>
      <xdr:rowOff>1204913</xdr:rowOff>
    </xdr:to>
    <xdr:pic>
      <xdr:nvPicPr>
        <xdr:cNvPr id="9" name="Immagine 8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64577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</xdr:row>
      <xdr:rowOff>61913</xdr:rowOff>
    </xdr:from>
    <xdr:to>
      <xdr:col>0</xdr:col>
      <xdr:colOff>809625</xdr:colOff>
      <xdr:row>30</xdr:row>
      <xdr:rowOff>1204913</xdr:rowOff>
    </xdr:to>
    <xdr:pic>
      <xdr:nvPicPr>
        <xdr:cNvPr id="11" name="Immagine 10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679890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31</xdr:row>
      <xdr:rowOff>61913</xdr:rowOff>
    </xdr:from>
    <xdr:to>
      <xdr:col>0</xdr:col>
      <xdr:colOff>809625</xdr:colOff>
      <xdr:row>31</xdr:row>
      <xdr:rowOff>1204913</xdr:rowOff>
    </xdr:to>
    <xdr:pic>
      <xdr:nvPicPr>
        <xdr:cNvPr id="13" name="Immagine 12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06827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37</xdr:row>
      <xdr:rowOff>61913</xdr:rowOff>
    </xdr:from>
    <xdr:to>
      <xdr:col>0</xdr:col>
      <xdr:colOff>809482</xdr:colOff>
      <xdr:row>37</xdr:row>
      <xdr:rowOff>1204913</xdr:rowOff>
    </xdr:to>
    <xdr:pic>
      <xdr:nvPicPr>
        <xdr:cNvPr id="15" name="Immagine 14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2428815"/>
          <a:ext cx="761365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41</xdr:row>
      <xdr:rowOff>61913</xdr:rowOff>
    </xdr:from>
    <xdr:to>
      <xdr:col>0</xdr:col>
      <xdr:colOff>809625</xdr:colOff>
      <xdr:row>41</xdr:row>
      <xdr:rowOff>1204913</xdr:rowOff>
    </xdr:to>
    <xdr:pic>
      <xdr:nvPicPr>
        <xdr:cNvPr id="17" name="Immagine 16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425063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47</xdr:row>
      <xdr:rowOff>61913</xdr:rowOff>
    </xdr:from>
    <xdr:to>
      <xdr:col>0</xdr:col>
      <xdr:colOff>809482</xdr:colOff>
      <xdr:row>47</xdr:row>
      <xdr:rowOff>1204913</xdr:rowOff>
    </xdr:to>
    <xdr:pic>
      <xdr:nvPicPr>
        <xdr:cNvPr id="19" name="Immagine 18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6440745"/>
          <a:ext cx="761365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56</xdr:row>
      <xdr:rowOff>61913</xdr:rowOff>
    </xdr:from>
    <xdr:to>
      <xdr:col>0</xdr:col>
      <xdr:colOff>809625</xdr:colOff>
      <xdr:row>56</xdr:row>
      <xdr:rowOff>1204913</xdr:rowOff>
    </xdr:to>
    <xdr:pic>
      <xdr:nvPicPr>
        <xdr:cNvPr id="21" name="Immagine 20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460938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57</xdr:row>
      <xdr:rowOff>61913</xdr:rowOff>
    </xdr:from>
    <xdr:to>
      <xdr:col>0</xdr:col>
      <xdr:colOff>809625</xdr:colOff>
      <xdr:row>57</xdr:row>
      <xdr:rowOff>1204913</xdr:rowOff>
    </xdr:to>
    <xdr:pic>
      <xdr:nvPicPr>
        <xdr:cNvPr id="23" name="Immagine 22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587875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65</xdr:row>
      <xdr:rowOff>61913</xdr:rowOff>
    </xdr:from>
    <xdr:to>
      <xdr:col>0</xdr:col>
      <xdr:colOff>809625</xdr:colOff>
      <xdr:row>65</xdr:row>
      <xdr:rowOff>1204913</xdr:rowOff>
    </xdr:to>
    <xdr:pic>
      <xdr:nvPicPr>
        <xdr:cNvPr id="25" name="Immagine 24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603367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70</xdr:row>
      <xdr:rowOff>61913</xdr:rowOff>
    </xdr:from>
    <xdr:to>
      <xdr:col>0</xdr:col>
      <xdr:colOff>809625</xdr:colOff>
      <xdr:row>70</xdr:row>
      <xdr:rowOff>1204913</xdr:rowOff>
    </xdr:to>
    <xdr:pic>
      <xdr:nvPicPr>
        <xdr:cNvPr id="27" name="Immagine 26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803963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76</xdr:row>
      <xdr:rowOff>61913</xdr:rowOff>
    </xdr:from>
    <xdr:to>
      <xdr:col>0</xdr:col>
      <xdr:colOff>809482</xdr:colOff>
      <xdr:row>76</xdr:row>
      <xdr:rowOff>1204913</xdr:rowOff>
    </xdr:to>
    <xdr:pic>
      <xdr:nvPicPr>
        <xdr:cNvPr id="29" name="Immagine 28"/>
        <xdr:cNvPicPr>
          <a:picLocks noChangeAspect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0229750"/>
          <a:ext cx="761365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79</xdr:row>
      <xdr:rowOff>61913</xdr:rowOff>
    </xdr:from>
    <xdr:to>
      <xdr:col>0</xdr:col>
      <xdr:colOff>809625</xdr:colOff>
      <xdr:row>79</xdr:row>
      <xdr:rowOff>1204913</xdr:rowOff>
    </xdr:to>
    <xdr:pic>
      <xdr:nvPicPr>
        <xdr:cNvPr id="31" name="Immagine 30"/>
        <xdr:cNvPicPr>
          <a:picLocks noChangeAspect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186741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80</xdr:row>
      <xdr:rowOff>61913</xdr:rowOff>
    </xdr:from>
    <xdr:to>
      <xdr:col>0</xdr:col>
      <xdr:colOff>809625</xdr:colOff>
      <xdr:row>80</xdr:row>
      <xdr:rowOff>1204913</xdr:rowOff>
    </xdr:to>
    <xdr:pic>
      <xdr:nvPicPr>
        <xdr:cNvPr id="33" name="Immagine 32"/>
        <xdr:cNvPicPr>
          <a:picLocks noChangeAspect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313678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84</xdr:row>
      <xdr:rowOff>61913</xdr:rowOff>
    </xdr:from>
    <xdr:to>
      <xdr:col>0</xdr:col>
      <xdr:colOff>809625</xdr:colOff>
      <xdr:row>84</xdr:row>
      <xdr:rowOff>1204913</xdr:rowOff>
    </xdr:to>
    <xdr:pic>
      <xdr:nvPicPr>
        <xdr:cNvPr id="35" name="Immagine 34"/>
        <xdr:cNvPicPr>
          <a:picLocks noChangeAspect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712902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85</xdr:row>
      <xdr:rowOff>61913</xdr:rowOff>
    </xdr:from>
    <xdr:to>
      <xdr:col>0</xdr:col>
      <xdr:colOff>809625</xdr:colOff>
      <xdr:row>85</xdr:row>
      <xdr:rowOff>1204913</xdr:rowOff>
    </xdr:to>
    <xdr:pic>
      <xdr:nvPicPr>
        <xdr:cNvPr id="37" name="Immagine 36"/>
        <xdr:cNvPicPr>
          <a:picLocks noChangeAspect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39839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90</xdr:row>
      <xdr:rowOff>61913</xdr:rowOff>
    </xdr:from>
    <xdr:to>
      <xdr:col>0</xdr:col>
      <xdr:colOff>809625</xdr:colOff>
      <xdr:row>90</xdr:row>
      <xdr:rowOff>1204913</xdr:rowOff>
    </xdr:to>
    <xdr:pic>
      <xdr:nvPicPr>
        <xdr:cNvPr id="39" name="Immagine 38"/>
        <xdr:cNvPicPr>
          <a:picLocks noChangeAspect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148957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91</xdr:row>
      <xdr:rowOff>61913</xdr:rowOff>
    </xdr:from>
    <xdr:to>
      <xdr:col>0</xdr:col>
      <xdr:colOff>809482</xdr:colOff>
      <xdr:row>91</xdr:row>
      <xdr:rowOff>1204913</xdr:rowOff>
    </xdr:to>
    <xdr:pic>
      <xdr:nvPicPr>
        <xdr:cNvPr id="41" name="Immagine 40"/>
        <xdr:cNvPicPr>
          <a:picLocks noChangeAspect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2758935"/>
          <a:ext cx="761365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97</xdr:row>
      <xdr:rowOff>61913</xdr:rowOff>
    </xdr:from>
    <xdr:to>
      <xdr:col>0</xdr:col>
      <xdr:colOff>809482</xdr:colOff>
      <xdr:row>97</xdr:row>
      <xdr:rowOff>1204913</xdr:rowOff>
    </xdr:to>
    <xdr:pic>
      <xdr:nvPicPr>
        <xdr:cNvPr id="43" name="Immagine 42"/>
        <xdr:cNvPicPr>
          <a:picLocks noChangeAspect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4949050"/>
          <a:ext cx="761365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98</xdr:row>
      <xdr:rowOff>61913</xdr:rowOff>
    </xdr:from>
    <xdr:to>
      <xdr:col>0</xdr:col>
      <xdr:colOff>809625</xdr:colOff>
      <xdr:row>98</xdr:row>
      <xdr:rowOff>1204913</xdr:rowOff>
    </xdr:to>
    <xdr:pic>
      <xdr:nvPicPr>
        <xdr:cNvPr id="45" name="Immagine 44"/>
        <xdr:cNvPicPr>
          <a:picLocks noChangeAspect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1841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99</xdr:row>
      <xdr:rowOff>61913</xdr:rowOff>
    </xdr:from>
    <xdr:to>
      <xdr:col>0</xdr:col>
      <xdr:colOff>809625</xdr:colOff>
      <xdr:row>99</xdr:row>
      <xdr:rowOff>1204913</xdr:rowOff>
    </xdr:to>
    <xdr:pic>
      <xdr:nvPicPr>
        <xdr:cNvPr id="47" name="Immagine 46"/>
        <xdr:cNvPicPr>
          <a:picLocks noChangeAspect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748778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100</xdr:row>
      <xdr:rowOff>61913</xdr:rowOff>
    </xdr:from>
    <xdr:to>
      <xdr:col>0</xdr:col>
      <xdr:colOff>809625</xdr:colOff>
      <xdr:row>100</xdr:row>
      <xdr:rowOff>1204913</xdr:rowOff>
    </xdr:to>
    <xdr:pic>
      <xdr:nvPicPr>
        <xdr:cNvPr id="49" name="Immagine 48"/>
        <xdr:cNvPicPr>
          <a:picLocks noChangeAspect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875714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101</xdr:row>
      <xdr:rowOff>61913</xdr:rowOff>
    </xdr:from>
    <xdr:to>
      <xdr:col>0</xdr:col>
      <xdr:colOff>809625</xdr:colOff>
      <xdr:row>101</xdr:row>
      <xdr:rowOff>1204913</xdr:rowOff>
    </xdr:to>
    <xdr:pic>
      <xdr:nvPicPr>
        <xdr:cNvPr id="51" name="Immagine 50"/>
        <xdr:cNvPicPr>
          <a:picLocks noChangeAspect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002651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102</xdr:row>
      <xdr:rowOff>61913</xdr:rowOff>
    </xdr:from>
    <xdr:to>
      <xdr:col>0</xdr:col>
      <xdr:colOff>809625</xdr:colOff>
      <xdr:row>102</xdr:row>
      <xdr:rowOff>1204913</xdr:rowOff>
    </xdr:to>
    <xdr:pic>
      <xdr:nvPicPr>
        <xdr:cNvPr id="53" name="Immagine 52"/>
        <xdr:cNvPicPr>
          <a:picLocks noChangeAspect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129587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104</xdr:row>
      <xdr:rowOff>61913</xdr:rowOff>
    </xdr:from>
    <xdr:to>
      <xdr:col>0</xdr:col>
      <xdr:colOff>809625</xdr:colOff>
      <xdr:row>104</xdr:row>
      <xdr:rowOff>1204913</xdr:rowOff>
    </xdr:to>
    <xdr:pic>
      <xdr:nvPicPr>
        <xdr:cNvPr id="55" name="Immagine 54"/>
        <xdr:cNvPicPr>
          <a:picLocks noChangeAspect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383460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107</xdr:row>
      <xdr:rowOff>61913</xdr:rowOff>
    </xdr:from>
    <xdr:to>
      <xdr:col>0</xdr:col>
      <xdr:colOff>809625</xdr:colOff>
      <xdr:row>107</xdr:row>
      <xdr:rowOff>1204913</xdr:rowOff>
    </xdr:to>
    <xdr:pic>
      <xdr:nvPicPr>
        <xdr:cNvPr id="57" name="Immagine 56"/>
        <xdr:cNvPicPr>
          <a:picLocks noChangeAspect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76427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108</xdr:row>
      <xdr:rowOff>61913</xdr:rowOff>
    </xdr:from>
    <xdr:to>
      <xdr:col>0</xdr:col>
      <xdr:colOff>809625</xdr:colOff>
      <xdr:row>108</xdr:row>
      <xdr:rowOff>1204913</xdr:rowOff>
    </xdr:to>
    <xdr:pic>
      <xdr:nvPicPr>
        <xdr:cNvPr id="59" name="Immagine 58"/>
        <xdr:cNvPicPr>
          <a:picLocks noChangeAspect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891206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109</xdr:row>
      <xdr:rowOff>61913</xdr:rowOff>
    </xdr:from>
    <xdr:to>
      <xdr:col>0</xdr:col>
      <xdr:colOff>809625</xdr:colOff>
      <xdr:row>109</xdr:row>
      <xdr:rowOff>1204913</xdr:rowOff>
    </xdr:to>
    <xdr:pic>
      <xdr:nvPicPr>
        <xdr:cNvPr id="61" name="Immagine 60"/>
        <xdr:cNvPicPr>
          <a:picLocks noChangeAspect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018143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110</xdr:row>
      <xdr:rowOff>61913</xdr:rowOff>
    </xdr:from>
    <xdr:to>
      <xdr:col>0</xdr:col>
      <xdr:colOff>809625</xdr:colOff>
      <xdr:row>110</xdr:row>
      <xdr:rowOff>1204913</xdr:rowOff>
    </xdr:to>
    <xdr:pic>
      <xdr:nvPicPr>
        <xdr:cNvPr id="63" name="Immagine 62"/>
        <xdr:cNvPicPr>
          <a:picLocks noChangeAspect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145079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111</xdr:row>
      <xdr:rowOff>61913</xdr:rowOff>
    </xdr:from>
    <xdr:to>
      <xdr:col>0</xdr:col>
      <xdr:colOff>809625</xdr:colOff>
      <xdr:row>111</xdr:row>
      <xdr:rowOff>1204913</xdr:rowOff>
    </xdr:to>
    <xdr:pic>
      <xdr:nvPicPr>
        <xdr:cNvPr id="65" name="Immagine 64"/>
        <xdr:cNvPicPr>
          <a:picLocks noChangeAspect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272016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112</xdr:row>
      <xdr:rowOff>61913</xdr:rowOff>
    </xdr:from>
    <xdr:to>
      <xdr:col>0</xdr:col>
      <xdr:colOff>809625</xdr:colOff>
      <xdr:row>112</xdr:row>
      <xdr:rowOff>1204913</xdr:rowOff>
    </xdr:to>
    <xdr:pic>
      <xdr:nvPicPr>
        <xdr:cNvPr id="67" name="Immagine 66"/>
        <xdr:cNvPicPr>
          <a:picLocks noChangeAspect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398952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116</xdr:row>
      <xdr:rowOff>61913</xdr:rowOff>
    </xdr:from>
    <xdr:to>
      <xdr:col>0</xdr:col>
      <xdr:colOff>809625</xdr:colOff>
      <xdr:row>116</xdr:row>
      <xdr:rowOff>1204913</xdr:rowOff>
    </xdr:to>
    <xdr:pic>
      <xdr:nvPicPr>
        <xdr:cNvPr id="69" name="Immagine 68"/>
        <xdr:cNvPicPr>
          <a:picLocks noChangeAspect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906698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124</xdr:row>
      <xdr:rowOff>61913</xdr:rowOff>
    </xdr:from>
    <xdr:to>
      <xdr:col>0</xdr:col>
      <xdr:colOff>809625</xdr:colOff>
      <xdr:row>124</xdr:row>
      <xdr:rowOff>1204913</xdr:rowOff>
    </xdr:to>
    <xdr:pic>
      <xdr:nvPicPr>
        <xdr:cNvPr id="71" name="Immagine 70"/>
        <xdr:cNvPicPr>
          <a:picLocks noChangeAspect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922190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126</xdr:row>
      <xdr:rowOff>61913</xdr:rowOff>
    </xdr:from>
    <xdr:to>
      <xdr:col>0</xdr:col>
      <xdr:colOff>809625</xdr:colOff>
      <xdr:row>126</xdr:row>
      <xdr:rowOff>1204913</xdr:rowOff>
    </xdr:to>
    <xdr:pic>
      <xdr:nvPicPr>
        <xdr:cNvPr id="73" name="Immagine 72"/>
        <xdr:cNvPicPr>
          <a:picLocks noChangeAspect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176063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146</xdr:row>
      <xdr:rowOff>61913</xdr:rowOff>
    </xdr:from>
    <xdr:to>
      <xdr:col>0</xdr:col>
      <xdr:colOff>809625</xdr:colOff>
      <xdr:row>146</xdr:row>
      <xdr:rowOff>1204913</xdr:rowOff>
    </xdr:to>
    <xdr:pic>
      <xdr:nvPicPr>
        <xdr:cNvPr id="75" name="Immagine 74"/>
        <xdr:cNvPicPr>
          <a:picLocks noChangeAspect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89229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147</xdr:row>
      <xdr:rowOff>61913</xdr:rowOff>
    </xdr:from>
    <xdr:to>
      <xdr:col>0</xdr:col>
      <xdr:colOff>809752</xdr:colOff>
      <xdr:row>147</xdr:row>
      <xdr:rowOff>1204913</xdr:rowOff>
    </xdr:to>
    <xdr:pic>
      <xdr:nvPicPr>
        <xdr:cNvPr id="77" name="Immagine 76"/>
        <xdr:cNvPicPr>
          <a:picLocks noChangeAspect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516165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195</xdr:row>
      <xdr:rowOff>61913</xdr:rowOff>
    </xdr:from>
    <xdr:to>
      <xdr:col>0</xdr:col>
      <xdr:colOff>809625</xdr:colOff>
      <xdr:row>195</xdr:row>
      <xdr:rowOff>1204913</xdr:rowOff>
    </xdr:to>
    <xdr:pic>
      <xdr:nvPicPr>
        <xdr:cNvPr id="79" name="Immagine 78"/>
        <xdr:cNvPicPr>
          <a:picLocks noChangeAspect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1750315"/>
          <a:ext cx="762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3"/>
  <sheetViews>
    <sheetView tabSelected="1" zoomScale="70" zoomScaleNormal="70" workbookViewId="0">
      <selection activeCell="U1" sqref="U$1:U$1048576"/>
    </sheetView>
  </sheetViews>
  <sheetFormatPr defaultColWidth="9" defaultRowHeight="99.95" customHeight="1"/>
  <cols>
    <col min="1" max="1" width="19" style="2" customWidth="1"/>
    <col min="2" max="2" width="8.87272727272727" style="2" customWidth="1"/>
    <col min="3" max="3" width="13.3727272727273" style="2" customWidth="1"/>
    <col min="4" max="4" width="11" style="2" customWidth="1"/>
    <col min="5" max="5" width="31.2545454545455" style="2" customWidth="1"/>
    <col min="6" max="6" width="29.5" style="2" customWidth="1"/>
    <col min="7" max="7" width="6.25454545454545" style="2" customWidth="1"/>
    <col min="8" max="8" width="5.37272727272727" style="2" customWidth="1"/>
    <col min="9" max="9" width="14.7545454545455" style="2" customWidth="1"/>
    <col min="10" max="10" width="21.2545454545455" style="2" customWidth="1"/>
    <col min="11" max="11" width="12.1272727272727" style="3" customWidth="1"/>
    <col min="12" max="12" width="4.87272727272727" style="2" customWidth="1"/>
    <col min="13" max="14" width="14.1272727272727" style="4" customWidth="1"/>
    <col min="15" max="15" width="10.3727272727273" style="2" customWidth="1"/>
    <col min="16" max="16" width="8.37272727272727" style="2" customWidth="1"/>
    <col min="17" max="17" width="7.62727272727273" style="5" customWidth="1"/>
    <col min="18" max="18" width="9.5" style="6" customWidth="1"/>
    <col min="19" max="19" width="15.2545454545455" style="6" customWidth="1"/>
    <col min="20" max="20" width="9.37272727272727" style="6" customWidth="1"/>
    <col min="21" max="21" width="25.7545454545455" style="2" customWidth="1"/>
    <col min="22" max="16384" width="9" style="2"/>
  </cols>
  <sheetData>
    <row r="1" ht="24.75" customHeight="1" spans="1:20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2" t="s">
        <v>0</v>
      </c>
      <c r="R1" s="13"/>
      <c r="S1" s="13"/>
      <c r="T1" s="13"/>
    </row>
    <row r="2" ht="24.75" customHeight="1" spans="1:20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4"/>
      <c r="R2" s="15"/>
      <c r="S2" s="15"/>
      <c r="T2" s="15"/>
    </row>
    <row r="3" ht="24.75" customHeight="1" spans="1:2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6">
        <f>SUM(Q6:Q213)</f>
        <v>5019</v>
      </c>
      <c r="R3" s="17">
        <f>S3/Q3</f>
        <v>299.926678621239</v>
      </c>
      <c r="S3" s="17">
        <f>SUM(S6:S213)</f>
        <v>1505332</v>
      </c>
      <c r="T3" s="17"/>
    </row>
    <row r="4" ht="15" customHeight="1"/>
    <row r="5" s="1" customFormat="1" ht="30" customHeight="1" spans="1:20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1" t="s">
        <v>13</v>
      </c>
      <c r="N5" s="11" t="s">
        <v>14</v>
      </c>
      <c r="O5" s="10" t="s">
        <v>15</v>
      </c>
      <c r="P5" s="10" t="s">
        <v>16</v>
      </c>
      <c r="Q5" s="10" t="s">
        <v>17</v>
      </c>
      <c r="R5" s="18" t="s">
        <v>18</v>
      </c>
      <c r="S5" s="18" t="s">
        <v>19</v>
      </c>
      <c r="T5" s="18" t="s">
        <v>20</v>
      </c>
    </row>
    <row r="6" customHeight="1" spans="2:20"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27</v>
      </c>
      <c r="I6" s="2" t="s">
        <v>28</v>
      </c>
      <c r="J6" s="2" t="s">
        <v>29</v>
      </c>
      <c r="K6" s="3" t="s">
        <v>30</v>
      </c>
      <c r="L6" s="2">
        <v>27</v>
      </c>
      <c r="M6" s="4">
        <v>7700211609049</v>
      </c>
      <c r="N6" s="4">
        <v>9000002990058</v>
      </c>
      <c r="O6" s="2" t="s">
        <v>31</v>
      </c>
      <c r="P6" s="2">
        <v>8</v>
      </c>
      <c r="Q6" s="19">
        <v>8</v>
      </c>
      <c r="R6" s="20">
        <v>262</v>
      </c>
      <c r="S6" s="20">
        <f>R6*Q6</f>
        <v>2096</v>
      </c>
      <c r="T6" s="20">
        <v>109</v>
      </c>
    </row>
    <row r="7" ht="14.5" spans="2:20">
      <c r="B7" s="2" t="s">
        <v>21</v>
      </c>
      <c r="C7" s="2" t="s">
        <v>22</v>
      </c>
      <c r="D7" s="2" t="s">
        <v>23</v>
      </c>
      <c r="E7" s="2" t="s">
        <v>32</v>
      </c>
      <c r="F7" s="2" t="s">
        <v>33</v>
      </c>
      <c r="G7" s="2" t="s">
        <v>26</v>
      </c>
      <c r="H7" s="2" t="s">
        <v>27</v>
      </c>
      <c r="I7" s="2" t="s">
        <v>34</v>
      </c>
      <c r="J7" s="2" t="s">
        <v>35</v>
      </c>
      <c r="K7" s="3" t="s">
        <v>36</v>
      </c>
      <c r="L7" s="2">
        <v>27</v>
      </c>
      <c r="M7" s="4">
        <v>7700194439046</v>
      </c>
      <c r="N7" s="4">
        <v>9000002870800</v>
      </c>
      <c r="O7" s="2" t="s">
        <v>37</v>
      </c>
      <c r="P7" s="2">
        <v>12</v>
      </c>
      <c r="Q7" s="19">
        <v>12</v>
      </c>
      <c r="R7" s="20">
        <v>348</v>
      </c>
      <c r="S7" s="20">
        <f t="shared" ref="S7:S70" si="0">R7*Q7</f>
        <v>4176</v>
      </c>
      <c r="T7" s="20">
        <v>145</v>
      </c>
    </row>
    <row r="8" customHeight="1" spans="2:20">
      <c r="B8" s="2" t="s">
        <v>21</v>
      </c>
      <c r="C8" s="2" t="s">
        <v>22</v>
      </c>
      <c r="D8" s="2" t="s">
        <v>23</v>
      </c>
      <c r="E8" s="2" t="s">
        <v>38</v>
      </c>
      <c r="F8" s="2" t="s">
        <v>39</v>
      </c>
      <c r="G8" s="2" t="s">
        <v>26</v>
      </c>
      <c r="H8" s="2" t="s">
        <v>27</v>
      </c>
      <c r="I8" s="2" t="s">
        <v>40</v>
      </c>
      <c r="J8" s="2" t="s">
        <v>41</v>
      </c>
      <c r="K8" s="3" t="s">
        <v>42</v>
      </c>
      <c r="L8" s="2">
        <v>27</v>
      </c>
      <c r="M8" s="4">
        <v>7700194746045</v>
      </c>
      <c r="N8" s="4">
        <v>9000002871067</v>
      </c>
      <c r="O8" s="2" t="s">
        <v>43</v>
      </c>
      <c r="P8" s="2">
        <v>10</v>
      </c>
      <c r="Q8" s="19">
        <v>10</v>
      </c>
      <c r="R8" s="20">
        <v>298</v>
      </c>
      <c r="S8" s="20">
        <f t="shared" si="0"/>
        <v>2980</v>
      </c>
      <c r="T8" s="20">
        <v>124</v>
      </c>
    </row>
    <row r="9" customHeight="1" spans="2:20">
      <c r="B9" s="2" t="s">
        <v>21</v>
      </c>
      <c r="C9" s="2" t="s">
        <v>22</v>
      </c>
      <c r="D9" s="2" t="s">
        <v>23</v>
      </c>
      <c r="E9" s="2" t="s">
        <v>44</v>
      </c>
      <c r="F9" s="2" t="s">
        <v>45</v>
      </c>
      <c r="G9" s="2" t="s">
        <v>26</v>
      </c>
      <c r="H9" s="2" t="s">
        <v>27</v>
      </c>
      <c r="I9" s="2" t="s">
        <v>46</v>
      </c>
      <c r="J9" s="2" t="s">
        <v>47</v>
      </c>
      <c r="K9" s="3" t="s">
        <v>48</v>
      </c>
      <c r="L9" s="2">
        <v>27</v>
      </c>
      <c r="M9" s="4">
        <v>7700195312041</v>
      </c>
      <c r="N9" s="4">
        <v>9000002871074</v>
      </c>
      <c r="O9" s="2" t="s">
        <v>49</v>
      </c>
      <c r="P9" s="2">
        <v>11</v>
      </c>
      <c r="Q9" s="19">
        <v>11</v>
      </c>
      <c r="R9" s="20">
        <v>300</v>
      </c>
      <c r="S9" s="20">
        <f t="shared" si="0"/>
        <v>3300</v>
      </c>
      <c r="T9" s="20">
        <v>125</v>
      </c>
    </row>
    <row r="10" customHeight="1" spans="2:20">
      <c r="B10" s="2" t="s">
        <v>21</v>
      </c>
      <c r="C10" s="2" t="s">
        <v>22</v>
      </c>
      <c r="D10" s="2" t="s">
        <v>23</v>
      </c>
      <c r="E10" s="2" t="s">
        <v>50</v>
      </c>
      <c r="F10" s="2" t="s">
        <v>45</v>
      </c>
      <c r="G10" s="2" t="s">
        <v>26</v>
      </c>
      <c r="H10" s="2" t="s">
        <v>27</v>
      </c>
      <c r="I10" s="2" t="s">
        <v>51</v>
      </c>
      <c r="J10" s="2" t="s">
        <v>52</v>
      </c>
      <c r="K10" s="3" t="s">
        <v>48</v>
      </c>
      <c r="L10" s="2">
        <v>27</v>
      </c>
      <c r="M10" s="4">
        <v>7700195313048</v>
      </c>
      <c r="N10" s="4">
        <v>9000002871197</v>
      </c>
      <c r="O10" s="2" t="s">
        <v>49</v>
      </c>
      <c r="P10" s="2">
        <v>9</v>
      </c>
      <c r="Q10" s="19">
        <v>9</v>
      </c>
      <c r="R10" s="20">
        <v>274</v>
      </c>
      <c r="S10" s="20">
        <f t="shared" si="0"/>
        <v>2466</v>
      </c>
      <c r="T10" s="20">
        <v>114</v>
      </c>
    </row>
    <row r="11" customHeight="1" spans="2:20">
      <c r="B11" s="2" t="s">
        <v>21</v>
      </c>
      <c r="C11" s="2" t="s">
        <v>22</v>
      </c>
      <c r="D11" s="2" t="s">
        <v>23</v>
      </c>
      <c r="E11" s="2" t="s">
        <v>53</v>
      </c>
      <c r="F11" s="2" t="s">
        <v>54</v>
      </c>
      <c r="G11" s="2" t="s">
        <v>26</v>
      </c>
      <c r="H11" s="2" t="s">
        <v>27</v>
      </c>
      <c r="I11" s="2" t="s">
        <v>55</v>
      </c>
      <c r="J11" s="2" t="s">
        <v>56</v>
      </c>
      <c r="K11" s="3" t="s">
        <v>57</v>
      </c>
      <c r="L11" s="2">
        <v>27</v>
      </c>
      <c r="M11" s="4">
        <v>7700212671045</v>
      </c>
      <c r="N11" s="4">
        <v>9000003032221</v>
      </c>
      <c r="O11" s="2" t="s">
        <v>31</v>
      </c>
      <c r="P11" s="2">
        <v>12</v>
      </c>
      <c r="Q11" s="19">
        <v>12</v>
      </c>
      <c r="R11" s="20">
        <v>305</v>
      </c>
      <c r="S11" s="20">
        <f t="shared" si="0"/>
        <v>3660</v>
      </c>
      <c r="T11" s="20">
        <v>127</v>
      </c>
    </row>
    <row r="12" customHeight="1" spans="2:20">
      <c r="B12" s="2" t="s">
        <v>21</v>
      </c>
      <c r="C12" s="2" t="s">
        <v>22</v>
      </c>
      <c r="D12" s="2" t="s">
        <v>23</v>
      </c>
      <c r="E12" s="2" t="s">
        <v>58</v>
      </c>
      <c r="F12" s="2" t="s">
        <v>59</v>
      </c>
      <c r="G12" s="2" t="s">
        <v>26</v>
      </c>
      <c r="H12" s="2" t="s">
        <v>27</v>
      </c>
      <c r="I12" s="2" t="s">
        <v>60</v>
      </c>
      <c r="J12" s="2" t="s">
        <v>61</v>
      </c>
      <c r="K12" s="3" t="s">
        <v>62</v>
      </c>
      <c r="L12" s="2">
        <v>27</v>
      </c>
      <c r="M12" s="4">
        <v>7700211913047</v>
      </c>
      <c r="N12" s="4">
        <v>9000002992465</v>
      </c>
      <c r="O12" s="2" t="s">
        <v>31</v>
      </c>
      <c r="P12" s="2">
        <v>8</v>
      </c>
      <c r="Q12" s="19">
        <v>8</v>
      </c>
      <c r="R12" s="20">
        <v>353</v>
      </c>
      <c r="S12" s="20">
        <f t="shared" si="0"/>
        <v>2824</v>
      </c>
      <c r="T12" s="20">
        <v>147</v>
      </c>
    </row>
    <row r="13" customHeight="1" spans="2:20">
      <c r="B13" s="2" t="s">
        <v>21</v>
      </c>
      <c r="C13" s="2" t="s">
        <v>22</v>
      </c>
      <c r="D13" s="2" t="s">
        <v>23</v>
      </c>
      <c r="E13" s="2" t="s">
        <v>63</v>
      </c>
      <c r="F13" s="2" t="s">
        <v>64</v>
      </c>
      <c r="G13" s="2" t="s">
        <v>26</v>
      </c>
      <c r="H13" s="2" t="s">
        <v>27</v>
      </c>
      <c r="I13" s="2" t="s">
        <v>65</v>
      </c>
      <c r="J13" s="2" t="s">
        <v>66</v>
      </c>
      <c r="K13" s="3" t="s">
        <v>67</v>
      </c>
      <c r="L13" s="2">
        <v>27</v>
      </c>
      <c r="M13" s="4">
        <v>7700211833048</v>
      </c>
      <c r="N13" s="4">
        <v>9000002990140</v>
      </c>
      <c r="O13" s="2" t="s">
        <v>31</v>
      </c>
      <c r="P13" s="2">
        <v>7</v>
      </c>
      <c r="Q13" s="19">
        <v>7</v>
      </c>
      <c r="R13" s="20">
        <v>305</v>
      </c>
      <c r="S13" s="20">
        <f t="shared" si="0"/>
        <v>2135</v>
      </c>
      <c r="T13" s="20">
        <v>127</v>
      </c>
    </row>
    <row r="14" customHeight="1" spans="2:20">
      <c r="B14" s="2" t="s">
        <v>21</v>
      </c>
      <c r="C14" s="2" t="s">
        <v>22</v>
      </c>
      <c r="D14" s="2" t="s">
        <v>23</v>
      </c>
      <c r="E14" s="2" t="s">
        <v>68</v>
      </c>
      <c r="F14" s="2" t="s">
        <v>69</v>
      </c>
      <c r="G14" s="2" t="s">
        <v>26</v>
      </c>
      <c r="H14" s="2" t="s">
        <v>27</v>
      </c>
      <c r="I14" s="2" t="s">
        <v>70</v>
      </c>
      <c r="J14" s="2" t="s">
        <v>71</v>
      </c>
      <c r="K14" s="3" t="s">
        <v>67</v>
      </c>
      <c r="L14" s="2">
        <v>27</v>
      </c>
      <c r="M14" s="4">
        <v>7700213372040</v>
      </c>
      <c r="N14" s="4">
        <v>9000003066899</v>
      </c>
      <c r="O14" s="2" t="s">
        <v>31</v>
      </c>
      <c r="P14" s="2">
        <v>22</v>
      </c>
      <c r="Q14" s="19">
        <v>22</v>
      </c>
      <c r="R14" s="20">
        <v>290</v>
      </c>
      <c r="S14" s="20">
        <f t="shared" si="0"/>
        <v>6380</v>
      </c>
      <c r="T14" s="20">
        <v>121</v>
      </c>
    </row>
    <row r="15" customHeight="1" spans="2:20">
      <c r="B15" s="2" t="s">
        <v>21</v>
      </c>
      <c r="C15" s="2" t="s">
        <v>22</v>
      </c>
      <c r="D15" s="2" t="s">
        <v>23</v>
      </c>
      <c r="E15" s="2" t="s">
        <v>72</v>
      </c>
      <c r="F15" s="2" t="s">
        <v>73</v>
      </c>
      <c r="G15" s="2" t="s">
        <v>26</v>
      </c>
      <c r="H15" s="2" t="s">
        <v>27</v>
      </c>
      <c r="I15" s="2" t="s">
        <v>74</v>
      </c>
      <c r="J15" s="2" t="s">
        <v>75</v>
      </c>
      <c r="K15" s="3" t="s">
        <v>76</v>
      </c>
      <c r="L15" s="2">
        <v>30</v>
      </c>
      <c r="M15" s="4">
        <v>2000050258220</v>
      </c>
      <c r="N15" s="4" t="s">
        <v>77</v>
      </c>
      <c r="O15" s="2" t="s">
        <v>31</v>
      </c>
      <c r="P15" s="2">
        <v>9</v>
      </c>
      <c r="Q15" s="19">
        <v>9</v>
      </c>
      <c r="R15" s="20">
        <v>235</v>
      </c>
      <c r="S15" s="20">
        <f t="shared" si="0"/>
        <v>2115</v>
      </c>
      <c r="T15" s="20">
        <v>98</v>
      </c>
    </row>
    <row r="16" customHeight="1" spans="2:20">
      <c r="B16" s="2" t="s">
        <v>21</v>
      </c>
      <c r="C16" s="2" t="s">
        <v>22</v>
      </c>
      <c r="D16" s="2" t="s">
        <v>23</v>
      </c>
      <c r="E16" s="2" t="s">
        <v>78</v>
      </c>
      <c r="F16" s="2" t="s">
        <v>79</v>
      </c>
      <c r="G16" s="2" t="s">
        <v>26</v>
      </c>
      <c r="H16" s="2" t="s">
        <v>27</v>
      </c>
      <c r="I16" s="2" t="s">
        <v>80</v>
      </c>
      <c r="J16" s="2" t="s">
        <v>81</v>
      </c>
      <c r="K16" s="21" t="s">
        <v>82</v>
      </c>
      <c r="L16" s="2">
        <v>28</v>
      </c>
      <c r="M16" s="4">
        <v>2000051052063</v>
      </c>
      <c r="N16" s="4" t="s">
        <v>77</v>
      </c>
      <c r="O16" s="2" t="s">
        <v>31</v>
      </c>
      <c r="P16" s="2">
        <v>12</v>
      </c>
      <c r="Q16" s="19">
        <v>12</v>
      </c>
      <c r="R16" s="20">
        <v>226</v>
      </c>
      <c r="S16" s="20">
        <f t="shared" si="0"/>
        <v>2712</v>
      </c>
      <c r="T16" s="20">
        <v>94</v>
      </c>
    </row>
    <row r="17" customHeight="1" spans="2:20">
      <c r="B17" s="2" t="s">
        <v>21</v>
      </c>
      <c r="C17" s="2" t="s">
        <v>22</v>
      </c>
      <c r="D17" s="2" t="s">
        <v>23</v>
      </c>
      <c r="E17" s="2" t="s">
        <v>78</v>
      </c>
      <c r="F17" s="2" t="s">
        <v>79</v>
      </c>
      <c r="G17" s="2" t="s">
        <v>26</v>
      </c>
      <c r="H17" s="2" t="s">
        <v>27</v>
      </c>
      <c r="I17" s="2" t="s">
        <v>80</v>
      </c>
      <c r="J17" s="2" t="s">
        <v>81</v>
      </c>
      <c r="K17" s="3" t="s">
        <v>83</v>
      </c>
      <c r="L17" s="2">
        <v>28</v>
      </c>
      <c r="M17" s="4">
        <v>2000050271083</v>
      </c>
      <c r="N17" s="4" t="s">
        <v>77</v>
      </c>
      <c r="O17" s="2" t="s">
        <v>31</v>
      </c>
      <c r="P17" s="2">
        <v>9</v>
      </c>
      <c r="Q17" s="19">
        <v>9</v>
      </c>
      <c r="R17" s="20">
        <v>226</v>
      </c>
      <c r="S17" s="20">
        <f t="shared" si="0"/>
        <v>2034</v>
      </c>
      <c r="T17" s="20">
        <v>94</v>
      </c>
    </row>
    <row r="18" customHeight="1" spans="2:20">
      <c r="B18" s="2" t="s">
        <v>21</v>
      </c>
      <c r="C18" s="2" t="s">
        <v>22</v>
      </c>
      <c r="D18" s="2" t="s">
        <v>23</v>
      </c>
      <c r="E18" s="2" t="s">
        <v>78</v>
      </c>
      <c r="F18" s="2" t="s">
        <v>79</v>
      </c>
      <c r="G18" s="2" t="s">
        <v>26</v>
      </c>
      <c r="H18" s="2" t="s">
        <v>27</v>
      </c>
      <c r="I18" s="2" t="s">
        <v>80</v>
      </c>
      <c r="J18" s="2" t="s">
        <v>81</v>
      </c>
      <c r="K18" s="21" t="s">
        <v>84</v>
      </c>
      <c r="L18" s="2">
        <v>32</v>
      </c>
      <c r="M18" s="4">
        <v>2000051052339</v>
      </c>
      <c r="N18" s="4" t="s">
        <v>77</v>
      </c>
      <c r="O18" s="2" t="s">
        <v>31</v>
      </c>
      <c r="P18" s="2">
        <v>7</v>
      </c>
      <c r="Q18" s="19">
        <v>7</v>
      </c>
      <c r="R18" s="20">
        <v>226</v>
      </c>
      <c r="S18" s="20">
        <f t="shared" si="0"/>
        <v>1582</v>
      </c>
      <c r="T18" s="20">
        <v>94</v>
      </c>
    </row>
    <row r="19" customHeight="1" spans="2:20">
      <c r="B19" s="2" t="s">
        <v>21</v>
      </c>
      <c r="C19" s="2" t="s">
        <v>22</v>
      </c>
      <c r="D19" s="2" t="s">
        <v>23</v>
      </c>
      <c r="E19" s="2" t="s">
        <v>85</v>
      </c>
      <c r="F19" s="2" t="s">
        <v>86</v>
      </c>
      <c r="G19" s="2" t="s">
        <v>26</v>
      </c>
      <c r="H19" s="2" t="s">
        <v>27</v>
      </c>
      <c r="I19" s="2" t="s">
        <v>87</v>
      </c>
      <c r="J19" s="2" t="s">
        <v>88</v>
      </c>
      <c r="K19" s="3">
        <v>135</v>
      </c>
      <c r="L19" s="2">
        <v>27</v>
      </c>
      <c r="M19" s="4">
        <v>2000051053664</v>
      </c>
      <c r="N19" s="4" t="s">
        <v>77</v>
      </c>
      <c r="O19" s="2" t="s">
        <v>31</v>
      </c>
      <c r="P19" s="2">
        <v>11</v>
      </c>
      <c r="Q19" s="19">
        <v>11</v>
      </c>
      <c r="R19" s="20">
        <v>262</v>
      </c>
      <c r="S19" s="20">
        <f t="shared" si="0"/>
        <v>2882</v>
      </c>
      <c r="T19" s="20">
        <v>109</v>
      </c>
    </row>
    <row r="20" customHeight="1" spans="2:20">
      <c r="B20" s="2" t="s">
        <v>21</v>
      </c>
      <c r="C20" s="2" t="s">
        <v>22</v>
      </c>
      <c r="D20" s="2" t="s">
        <v>23</v>
      </c>
      <c r="E20" s="2" t="s">
        <v>89</v>
      </c>
      <c r="F20" s="2" t="s">
        <v>73</v>
      </c>
      <c r="G20" s="2" t="s">
        <v>26</v>
      </c>
      <c r="H20" s="2" t="s">
        <v>27</v>
      </c>
      <c r="I20" s="2" t="s">
        <v>90</v>
      </c>
      <c r="J20" s="2" t="s">
        <v>91</v>
      </c>
      <c r="K20" s="3" t="s">
        <v>92</v>
      </c>
      <c r="L20" s="2">
        <v>29</v>
      </c>
      <c r="M20" s="4">
        <v>2000050281679</v>
      </c>
      <c r="N20" s="4" t="s">
        <v>77</v>
      </c>
      <c r="O20" s="2" t="s">
        <v>31</v>
      </c>
      <c r="P20" s="2">
        <v>8</v>
      </c>
      <c r="Q20" s="19">
        <v>8</v>
      </c>
      <c r="R20" s="20">
        <v>216</v>
      </c>
      <c r="S20" s="20">
        <f t="shared" si="0"/>
        <v>1728</v>
      </c>
      <c r="T20" s="20">
        <v>90</v>
      </c>
    </row>
    <row r="21" customHeight="1" spans="2:20">
      <c r="B21" s="2" t="s">
        <v>21</v>
      </c>
      <c r="C21" s="2" t="s">
        <v>22</v>
      </c>
      <c r="D21" s="2" t="s">
        <v>23</v>
      </c>
      <c r="E21" s="2" t="s">
        <v>93</v>
      </c>
      <c r="F21" s="2" t="s">
        <v>94</v>
      </c>
      <c r="G21" s="2" t="s">
        <v>26</v>
      </c>
      <c r="H21" s="2" t="s">
        <v>27</v>
      </c>
      <c r="I21" s="2" t="s">
        <v>95</v>
      </c>
      <c r="J21" s="2" t="s">
        <v>96</v>
      </c>
      <c r="K21" s="3" t="s">
        <v>97</v>
      </c>
      <c r="L21" s="2">
        <v>29</v>
      </c>
      <c r="M21" s="4">
        <v>2000050305139</v>
      </c>
      <c r="N21" s="4" t="s">
        <v>77</v>
      </c>
      <c r="O21" s="2" t="s">
        <v>31</v>
      </c>
      <c r="P21" s="2">
        <v>18</v>
      </c>
      <c r="Q21" s="19">
        <v>9</v>
      </c>
      <c r="R21" s="20">
        <v>245</v>
      </c>
      <c r="S21" s="20">
        <f t="shared" si="0"/>
        <v>2205</v>
      </c>
      <c r="T21" s="20">
        <v>102</v>
      </c>
    </row>
    <row r="22" ht="14.5" spans="2:20">
      <c r="B22" s="2" t="s">
        <v>21</v>
      </c>
      <c r="C22" s="2" t="s">
        <v>22</v>
      </c>
      <c r="D22" s="2" t="s">
        <v>23</v>
      </c>
      <c r="E22" s="2" t="s">
        <v>93</v>
      </c>
      <c r="F22" s="2" t="s">
        <v>94</v>
      </c>
      <c r="G22" s="2" t="s">
        <v>26</v>
      </c>
      <c r="H22" s="2" t="s">
        <v>27</v>
      </c>
      <c r="I22" s="2" t="s">
        <v>95</v>
      </c>
      <c r="J22" s="2" t="s">
        <v>96</v>
      </c>
      <c r="K22" s="3" t="s">
        <v>97</v>
      </c>
      <c r="L22" s="2">
        <v>31</v>
      </c>
      <c r="M22" s="4">
        <v>2000050305153</v>
      </c>
      <c r="N22" s="4" t="s">
        <v>77</v>
      </c>
      <c r="O22" s="2" t="s">
        <v>31</v>
      </c>
      <c r="P22" s="2" t="s">
        <v>98</v>
      </c>
      <c r="Q22" s="19">
        <v>9</v>
      </c>
      <c r="R22" s="20">
        <v>245</v>
      </c>
      <c r="S22" s="20">
        <f t="shared" si="0"/>
        <v>2205</v>
      </c>
      <c r="T22" s="20">
        <v>102</v>
      </c>
    </row>
    <row r="23" customHeight="1" spans="2:20">
      <c r="B23" s="2" t="s">
        <v>21</v>
      </c>
      <c r="C23" s="2" t="s">
        <v>22</v>
      </c>
      <c r="D23" s="2" t="s">
        <v>23</v>
      </c>
      <c r="E23" s="2" t="s">
        <v>99</v>
      </c>
      <c r="F23" s="2" t="s">
        <v>64</v>
      </c>
      <c r="G23" s="2" t="s">
        <v>26</v>
      </c>
      <c r="H23" s="2" t="s">
        <v>27</v>
      </c>
      <c r="I23" s="2" t="s">
        <v>100</v>
      </c>
      <c r="J23" s="2" t="s">
        <v>101</v>
      </c>
      <c r="K23" s="3" t="s">
        <v>102</v>
      </c>
      <c r="L23" s="2">
        <v>25</v>
      </c>
      <c r="M23" s="4">
        <v>2000050308512</v>
      </c>
      <c r="N23" s="4" t="s">
        <v>77</v>
      </c>
      <c r="O23" s="2" t="s">
        <v>31</v>
      </c>
      <c r="P23" s="2">
        <v>68</v>
      </c>
      <c r="Q23" s="19">
        <v>8</v>
      </c>
      <c r="R23" s="20">
        <v>182</v>
      </c>
      <c r="S23" s="20">
        <f t="shared" si="0"/>
        <v>1456</v>
      </c>
      <c r="T23" s="20">
        <v>76</v>
      </c>
    </row>
    <row r="24" ht="14.5" spans="2:20">
      <c r="B24" s="2" t="s">
        <v>21</v>
      </c>
      <c r="C24" s="2" t="s">
        <v>22</v>
      </c>
      <c r="D24" s="2" t="s">
        <v>23</v>
      </c>
      <c r="E24" s="2" t="s">
        <v>99</v>
      </c>
      <c r="F24" s="2" t="s">
        <v>64</v>
      </c>
      <c r="G24" s="2" t="s">
        <v>26</v>
      </c>
      <c r="H24" s="2" t="s">
        <v>27</v>
      </c>
      <c r="I24" s="2" t="s">
        <v>100</v>
      </c>
      <c r="J24" s="2" t="s">
        <v>101</v>
      </c>
      <c r="K24" s="3" t="s">
        <v>102</v>
      </c>
      <c r="L24" s="2">
        <v>26</v>
      </c>
      <c r="M24" s="4">
        <v>2000050308529</v>
      </c>
      <c r="N24" s="4" t="s">
        <v>77</v>
      </c>
      <c r="O24" s="2" t="s">
        <v>31</v>
      </c>
      <c r="P24" s="2" t="s">
        <v>98</v>
      </c>
      <c r="Q24" s="19">
        <v>11</v>
      </c>
      <c r="R24" s="20">
        <v>182</v>
      </c>
      <c r="S24" s="20">
        <f t="shared" si="0"/>
        <v>2002</v>
      </c>
      <c r="T24" s="20">
        <v>76</v>
      </c>
    </row>
    <row r="25" ht="14.5" spans="2:20">
      <c r="B25" s="2" t="s">
        <v>21</v>
      </c>
      <c r="C25" s="2" t="s">
        <v>22</v>
      </c>
      <c r="D25" s="2" t="s">
        <v>23</v>
      </c>
      <c r="E25" s="2" t="s">
        <v>99</v>
      </c>
      <c r="F25" s="2" t="s">
        <v>64</v>
      </c>
      <c r="G25" s="2" t="s">
        <v>26</v>
      </c>
      <c r="H25" s="2" t="s">
        <v>27</v>
      </c>
      <c r="I25" s="2" t="s">
        <v>100</v>
      </c>
      <c r="J25" s="2" t="s">
        <v>101</v>
      </c>
      <c r="K25" s="3" t="s">
        <v>102</v>
      </c>
      <c r="L25" s="2">
        <v>29</v>
      </c>
      <c r="M25" s="4">
        <v>2000050308550</v>
      </c>
      <c r="N25" s="4" t="s">
        <v>77</v>
      </c>
      <c r="O25" s="2" t="s">
        <v>31</v>
      </c>
      <c r="P25" s="2" t="s">
        <v>98</v>
      </c>
      <c r="Q25" s="19">
        <v>22</v>
      </c>
      <c r="R25" s="20">
        <v>182</v>
      </c>
      <c r="S25" s="20">
        <f t="shared" si="0"/>
        <v>4004</v>
      </c>
      <c r="T25" s="20">
        <v>76</v>
      </c>
    </row>
    <row r="26" ht="14.5" spans="2:20">
      <c r="B26" s="2" t="s">
        <v>21</v>
      </c>
      <c r="C26" s="2" t="s">
        <v>22</v>
      </c>
      <c r="D26" s="2" t="s">
        <v>23</v>
      </c>
      <c r="E26" s="2" t="s">
        <v>99</v>
      </c>
      <c r="F26" s="2" t="s">
        <v>64</v>
      </c>
      <c r="G26" s="2" t="s">
        <v>26</v>
      </c>
      <c r="H26" s="2" t="s">
        <v>27</v>
      </c>
      <c r="I26" s="2" t="s">
        <v>100</v>
      </c>
      <c r="J26" s="2" t="s">
        <v>101</v>
      </c>
      <c r="K26" s="3" t="s">
        <v>102</v>
      </c>
      <c r="L26" s="2">
        <v>31</v>
      </c>
      <c r="M26" s="4">
        <v>2000050308574</v>
      </c>
      <c r="N26" s="4" t="s">
        <v>77</v>
      </c>
      <c r="O26" s="2" t="s">
        <v>31</v>
      </c>
      <c r="P26" s="2" t="s">
        <v>98</v>
      </c>
      <c r="Q26" s="19">
        <v>14</v>
      </c>
      <c r="R26" s="20">
        <v>182</v>
      </c>
      <c r="S26" s="20">
        <f t="shared" si="0"/>
        <v>2548</v>
      </c>
      <c r="T26" s="20">
        <v>76</v>
      </c>
    </row>
    <row r="27" ht="14.5" spans="2:20">
      <c r="B27" s="2" t="s">
        <v>21</v>
      </c>
      <c r="C27" s="2" t="s">
        <v>22</v>
      </c>
      <c r="D27" s="2" t="s">
        <v>23</v>
      </c>
      <c r="E27" s="2" t="s">
        <v>99</v>
      </c>
      <c r="F27" s="2" t="s">
        <v>64</v>
      </c>
      <c r="G27" s="2" t="s">
        <v>26</v>
      </c>
      <c r="H27" s="2" t="s">
        <v>27</v>
      </c>
      <c r="I27" s="2" t="s">
        <v>100</v>
      </c>
      <c r="J27" s="2" t="s">
        <v>101</v>
      </c>
      <c r="K27" s="3" t="s">
        <v>102</v>
      </c>
      <c r="L27" s="2">
        <v>32</v>
      </c>
      <c r="M27" s="4">
        <v>2000050308581</v>
      </c>
      <c r="N27" s="4" t="s">
        <v>77</v>
      </c>
      <c r="O27" s="2" t="s">
        <v>31</v>
      </c>
      <c r="P27" s="2" t="s">
        <v>98</v>
      </c>
      <c r="Q27" s="19">
        <v>13</v>
      </c>
      <c r="R27" s="20">
        <v>182</v>
      </c>
      <c r="S27" s="20">
        <f t="shared" si="0"/>
        <v>2366</v>
      </c>
      <c r="T27" s="20">
        <v>76</v>
      </c>
    </row>
    <row r="28" customHeight="1" spans="2:20">
      <c r="B28" s="2" t="s">
        <v>21</v>
      </c>
      <c r="C28" s="2" t="s">
        <v>22</v>
      </c>
      <c r="D28" s="2" t="s">
        <v>23</v>
      </c>
      <c r="E28" s="2" t="s">
        <v>99</v>
      </c>
      <c r="F28" s="2" t="s">
        <v>64</v>
      </c>
      <c r="G28" s="2" t="s">
        <v>26</v>
      </c>
      <c r="H28" s="2" t="s">
        <v>27</v>
      </c>
      <c r="I28" s="2" t="s">
        <v>100</v>
      </c>
      <c r="J28" s="2" t="s">
        <v>101</v>
      </c>
      <c r="K28" s="3" t="s">
        <v>103</v>
      </c>
      <c r="L28" s="2">
        <v>29</v>
      </c>
      <c r="M28" s="4">
        <v>2000050309014</v>
      </c>
      <c r="N28" s="4" t="s">
        <v>77</v>
      </c>
      <c r="O28" s="2" t="s">
        <v>31</v>
      </c>
      <c r="P28" s="2">
        <v>8</v>
      </c>
      <c r="Q28" s="19">
        <v>8</v>
      </c>
      <c r="R28" s="20">
        <v>182</v>
      </c>
      <c r="S28" s="20">
        <f t="shared" si="0"/>
        <v>1456</v>
      </c>
      <c r="T28" s="20">
        <v>76</v>
      </c>
    </row>
    <row r="29" customHeight="1" spans="2:20">
      <c r="B29" s="2" t="s">
        <v>21</v>
      </c>
      <c r="C29" s="2" t="s">
        <v>22</v>
      </c>
      <c r="D29" s="2" t="s">
        <v>104</v>
      </c>
      <c r="E29" s="2" t="s">
        <v>105</v>
      </c>
      <c r="F29" s="2" t="s">
        <v>106</v>
      </c>
      <c r="G29" s="2" t="s">
        <v>26</v>
      </c>
      <c r="H29" s="2" t="s">
        <v>107</v>
      </c>
      <c r="I29" s="2" t="s">
        <v>108</v>
      </c>
      <c r="J29" s="2" t="s">
        <v>109</v>
      </c>
      <c r="K29" s="3" t="s">
        <v>42</v>
      </c>
      <c r="L29" s="2">
        <v>57</v>
      </c>
      <c r="M29" s="4">
        <v>9000003354095</v>
      </c>
      <c r="N29" s="4">
        <v>9000002869422</v>
      </c>
      <c r="O29" s="2" t="s">
        <v>110</v>
      </c>
      <c r="P29" s="2">
        <v>7</v>
      </c>
      <c r="Q29" s="19">
        <v>7</v>
      </c>
      <c r="R29" s="20">
        <v>96</v>
      </c>
      <c r="S29" s="20">
        <f t="shared" si="0"/>
        <v>672</v>
      </c>
      <c r="T29" s="20">
        <v>40</v>
      </c>
    </row>
    <row r="30" customHeight="1" spans="2:20">
      <c r="B30" s="2" t="s">
        <v>21</v>
      </c>
      <c r="C30" s="2" t="s">
        <v>22</v>
      </c>
      <c r="D30" s="2" t="s">
        <v>104</v>
      </c>
      <c r="E30" s="2" t="s">
        <v>111</v>
      </c>
      <c r="F30" s="2" t="s">
        <v>112</v>
      </c>
      <c r="G30" s="2" t="s">
        <v>26</v>
      </c>
      <c r="H30" s="2" t="s">
        <v>107</v>
      </c>
      <c r="I30" s="2" t="s">
        <v>113</v>
      </c>
      <c r="J30" s="2" t="s">
        <v>114</v>
      </c>
      <c r="K30" s="3" t="s">
        <v>42</v>
      </c>
      <c r="L30" s="2">
        <v>57</v>
      </c>
      <c r="M30" s="4">
        <v>7700195454024</v>
      </c>
      <c r="N30" s="4">
        <v>9000002869415</v>
      </c>
      <c r="O30" s="2" t="s">
        <v>115</v>
      </c>
      <c r="P30" s="2">
        <v>7</v>
      </c>
      <c r="Q30" s="19">
        <v>7</v>
      </c>
      <c r="R30" s="20">
        <v>259</v>
      </c>
      <c r="S30" s="20">
        <f t="shared" si="0"/>
        <v>1813</v>
      </c>
      <c r="T30" s="20">
        <v>108</v>
      </c>
    </row>
    <row r="31" customHeight="1" spans="2:20">
      <c r="B31" s="2" t="s">
        <v>21</v>
      </c>
      <c r="C31" s="2" t="s">
        <v>22</v>
      </c>
      <c r="D31" s="2" t="s">
        <v>116</v>
      </c>
      <c r="E31" s="2" t="s">
        <v>117</v>
      </c>
      <c r="F31" s="2" t="s">
        <v>45</v>
      </c>
      <c r="G31" s="2" t="s">
        <v>26</v>
      </c>
      <c r="H31" s="2" t="s">
        <v>118</v>
      </c>
      <c r="I31" s="2" t="s">
        <v>119</v>
      </c>
      <c r="J31" s="2" t="s">
        <v>120</v>
      </c>
      <c r="K31" s="3" t="s">
        <v>121</v>
      </c>
      <c r="L31" s="2">
        <v>38</v>
      </c>
      <c r="M31" s="4">
        <v>9000003372785</v>
      </c>
      <c r="N31" s="4" t="s">
        <v>77</v>
      </c>
      <c r="O31" s="2" t="s">
        <v>122</v>
      </c>
      <c r="P31" s="2">
        <v>7</v>
      </c>
      <c r="Q31" s="19">
        <v>7</v>
      </c>
      <c r="R31" s="20">
        <v>686</v>
      </c>
      <c r="S31" s="20">
        <f t="shared" si="0"/>
        <v>4802</v>
      </c>
      <c r="T31" s="20">
        <v>286</v>
      </c>
    </row>
    <row r="32" customHeight="1" spans="2:20">
      <c r="B32" s="2" t="s">
        <v>21</v>
      </c>
      <c r="C32" s="2" t="s">
        <v>22</v>
      </c>
      <c r="D32" s="2" t="s">
        <v>116</v>
      </c>
      <c r="E32" s="2" t="s">
        <v>123</v>
      </c>
      <c r="F32" s="2" t="s">
        <v>64</v>
      </c>
      <c r="G32" s="2" t="s">
        <v>26</v>
      </c>
      <c r="H32" s="2" t="s">
        <v>118</v>
      </c>
      <c r="I32" s="2" t="s">
        <v>124</v>
      </c>
      <c r="J32" s="2" t="s">
        <v>125</v>
      </c>
      <c r="K32" s="3" t="s">
        <v>126</v>
      </c>
      <c r="L32" s="2">
        <v>40</v>
      </c>
      <c r="M32" s="4">
        <v>9000003366302</v>
      </c>
      <c r="N32" s="4" t="s">
        <v>77</v>
      </c>
      <c r="O32" s="2" t="s">
        <v>122</v>
      </c>
      <c r="P32" s="2">
        <v>36</v>
      </c>
      <c r="Q32" s="19">
        <v>11</v>
      </c>
      <c r="R32" s="20">
        <v>686</v>
      </c>
      <c r="S32" s="20">
        <f t="shared" si="0"/>
        <v>7546</v>
      </c>
      <c r="T32" s="20">
        <v>286</v>
      </c>
    </row>
    <row r="33" ht="14.5" spans="2:20">
      <c r="B33" s="2" t="s">
        <v>21</v>
      </c>
      <c r="C33" s="2" t="s">
        <v>22</v>
      </c>
      <c r="D33" s="2" t="s">
        <v>116</v>
      </c>
      <c r="E33" s="2" t="s">
        <v>123</v>
      </c>
      <c r="F33" s="2" t="s">
        <v>64</v>
      </c>
      <c r="G33" s="2" t="s">
        <v>26</v>
      </c>
      <c r="H33" s="2" t="s">
        <v>118</v>
      </c>
      <c r="I33" s="2" t="s">
        <v>124</v>
      </c>
      <c r="J33" s="2" t="s">
        <v>125</v>
      </c>
      <c r="K33" s="3" t="s">
        <v>126</v>
      </c>
      <c r="L33" s="2">
        <v>42</v>
      </c>
      <c r="M33" s="4">
        <v>9000003366319</v>
      </c>
      <c r="N33" s="4" t="s">
        <v>77</v>
      </c>
      <c r="O33" s="2" t="s">
        <v>122</v>
      </c>
      <c r="P33" s="2" t="s">
        <v>98</v>
      </c>
      <c r="Q33" s="19">
        <v>7</v>
      </c>
      <c r="R33" s="20">
        <v>686</v>
      </c>
      <c r="S33" s="20">
        <f t="shared" si="0"/>
        <v>4802</v>
      </c>
      <c r="T33" s="20">
        <v>286</v>
      </c>
    </row>
    <row r="34" ht="14.5" spans="2:20">
      <c r="B34" s="2" t="s">
        <v>21</v>
      </c>
      <c r="C34" s="2" t="s">
        <v>22</v>
      </c>
      <c r="D34" s="2" t="s">
        <v>116</v>
      </c>
      <c r="E34" s="2" t="s">
        <v>123</v>
      </c>
      <c r="F34" s="2" t="s">
        <v>64</v>
      </c>
      <c r="G34" s="2" t="s">
        <v>26</v>
      </c>
      <c r="H34" s="2" t="s">
        <v>118</v>
      </c>
      <c r="I34" s="2" t="s">
        <v>124</v>
      </c>
      <c r="J34" s="2" t="s">
        <v>125</v>
      </c>
      <c r="K34" s="3" t="s">
        <v>126</v>
      </c>
      <c r="L34" s="2">
        <v>44</v>
      </c>
      <c r="M34" s="4">
        <v>9000003366326</v>
      </c>
      <c r="N34" s="4" t="s">
        <v>77</v>
      </c>
      <c r="O34" s="2" t="s">
        <v>122</v>
      </c>
      <c r="P34" s="2" t="s">
        <v>98</v>
      </c>
      <c r="Q34" s="19">
        <v>10</v>
      </c>
      <c r="R34" s="20">
        <v>686</v>
      </c>
      <c r="S34" s="20">
        <f t="shared" si="0"/>
        <v>6860</v>
      </c>
      <c r="T34" s="20">
        <v>286</v>
      </c>
    </row>
    <row r="35" ht="14.5" spans="2:20">
      <c r="B35" s="2" t="s">
        <v>21</v>
      </c>
      <c r="C35" s="2" t="s">
        <v>22</v>
      </c>
      <c r="D35" s="2" t="s">
        <v>116</v>
      </c>
      <c r="E35" s="2" t="s">
        <v>123</v>
      </c>
      <c r="F35" s="2" t="s">
        <v>64</v>
      </c>
      <c r="G35" s="2" t="s">
        <v>26</v>
      </c>
      <c r="H35" s="2" t="s">
        <v>118</v>
      </c>
      <c r="I35" s="2" t="s">
        <v>124</v>
      </c>
      <c r="J35" s="2" t="s">
        <v>125</v>
      </c>
      <c r="K35" s="3" t="s">
        <v>126</v>
      </c>
      <c r="L35" s="2">
        <v>46</v>
      </c>
      <c r="M35" s="4">
        <v>9000003366333</v>
      </c>
      <c r="N35" s="4" t="s">
        <v>77</v>
      </c>
      <c r="O35" s="2" t="s">
        <v>122</v>
      </c>
      <c r="P35" s="2" t="s">
        <v>98</v>
      </c>
      <c r="Q35" s="19">
        <v>8</v>
      </c>
      <c r="R35" s="20">
        <v>686</v>
      </c>
      <c r="S35" s="20">
        <f t="shared" si="0"/>
        <v>5488</v>
      </c>
      <c r="T35" s="20">
        <v>286</v>
      </c>
    </row>
    <row r="36" customHeight="1" spans="2:20">
      <c r="B36" s="2" t="s">
        <v>21</v>
      </c>
      <c r="C36" s="2" t="s">
        <v>22</v>
      </c>
      <c r="D36" s="2" t="s">
        <v>116</v>
      </c>
      <c r="E36" s="2" t="s">
        <v>117</v>
      </c>
      <c r="F36" s="2" t="s">
        <v>45</v>
      </c>
      <c r="G36" s="2" t="s">
        <v>26</v>
      </c>
      <c r="H36" s="2" t="s">
        <v>118</v>
      </c>
      <c r="I36" s="2" t="s">
        <v>127</v>
      </c>
      <c r="J36" s="2" t="s">
        <v>128</v>
      </c>
      <c r="K36" s="3" t="s">
        <v>121</v>
      </c>
      <c r="L36" s="2">
        <v>40</v>
      </c>
      <c r="M36" s="4">
        <v>7700197767023</v>
      </c>
      <c r="N36" s="4">
        <v>9000003066820</v>
      </c>
      <c r="O36" s="2" t="s">
        <v>122</v>
      </c>
      <c r="P36" s="2">
        <v>7</v>
      </c>
      <c r="Q36" s="19">
        <v>7</v>
      </c>
      <c r="R36" s="20">
        <v>660</v>
      </c>
      <c r="S36" s="20">
        <f t="shared" si="0"/>
        <v>4620</v>
      </c>
      <c r="T36" s="20">
        <v>275</v>
      </c>
    </row>
    <row r="37" customHeight="1" spans="2:20">
      <c r="B37" s="2" t="s">
        <v>21</v>
      </c>
      <c r="C37" s="2" t="s">
        <v>22</v>
      </c>
      <c r="D37" s="2" t="s">
        <v>116</v>
      </c>
      <c r="E37" s="2" t="s">
        <v>123</v>
      </c>
      <c r="F37" s="2" t="s">
        <v>64</v>
      </c>
      <c r="G37" s="2" t="s">
        <v>26</v>
      </c>
      <c r="H37" s="2" t="s">
        <v>118</v>
      </c>
      <c r="I37" s="2" t="s">
        <v>129</v>
      </c>
      <c r="J37" s="2" t="s">
        <v>130</v>
      </c>
      <c r="K37" s="3" t="s">
        <v>126</v>
      </c>
      <c r="L37" s="2">
        <v>40</v>
      </c>
      <c r="M37" s="4">
        <v>7700213544027</v>
      </c>
      <c r="N37" s="4">
        <v>9000003068732</v>
      </c>
      <c r="O37" s="2" t="s">
        <v>122</v>
      </c>
      <c r="P37" s="2">
        <v>9</v>
      </c>
      <c r="Q37" s="19">
        <v>9</v>
      </c>
      <c r="R37" s="20">
        <v>660</v>
      </c>
      <c r="S37" s="20">
        <f t="shared" si="0"/>
        <v>5940</v>
      </c>
      <c r="T37" s="20">
        <v>275</v>
      </c>
    </row>
    <row r="38" customHeight="1" spans="2:20">
      <c r="B38" s="2" t="s">
        <v>21</v>
      </c>
      <c r="C38" s="2" t="s">
        <v>22</v>
      </c>
      <c r="D38" s="2" t="s">
        <v>131</v>
      </c>
      <c r="E38" s="2" t="s">
        <v>132</v>
      </c>
      <c r="F38" s="2" t="s">
        <v>133</v>
      </c>
      <c r="G38" s="2" t="s">
        <v>26</v>
      </c>
      <c r="H38" s="2" t="s">
        <v>134</v>
      </c>
      <c r="I38" s="2" t="s">
        <v>135</v>
      </c>
      <c r="J38" s="2" t="s">
        <v>136</v>
      </c>
      <c r="K38" s="3" t="s">
        <v>137</v>
      </c>
      <c r="L38" s="2" t="s">
        <v>138</v>
      </c>
      <c r="M38" s="4">
        <v>9000001975025</v>
      </c>
      <c r="N38" s="4">
        <v>9000002053920</v>
      </c>
      <c r="O38" s="2" t="s">
        <v>139</v>
      </c>
      <c r="P38" s="2">
        <v>871</v>
      </c>
      <c r="Q38" s="19">
        <v>206</v>
      </c>
      <c r="R38" s="20">
        <v>319</v>
      </c>
      <c r="S38" s="20">
        <f t="shared" si="0"/>
        <v>65714</v>
      </c>
      <c r="T38" s="20">
        <v>133</v>
      </c>
    </row>
    <row r="39" ht="14.5" spans="2:20">
      <c r="B39" s="2" t="s">
        <v>21</v>
      </c>
      <c r="C39" s="2" t="s">
        <v>22</v>
      </c>
      <c r="D39" s="2" t="s">
        <v>131</v>
      </c>
      <c r="E39" s="2" t="s">
        <v>132</v>
      </c>
      <c r="F39" s="2" t="s">
        <v>133</v>
      </c>
      <c r="G39" s="2" t="s">
        <v>26</v>
      </c>
      <c r="H39" s="2" t="s">
        <v>134</v>
      </c>
      <c r="I39" s="2" t="s">
        <v>135</v>
      </c>
      <c r="J39" s="2" t="s">
        <v>136</v>
      </c>
      <c r="K39" s="3" t="s">
        <v>137</v>
      </c>
      <c r="L39" s="2" t="s">
        <v>140</v>
      </c>
      <c r="M39" s="4">
        <v>9000001975032</v>
      </c>
      <c r="N39" s="4">
        <v>9000002053937</v>
      </c>
      <c r="O39" s="2" t="s">
        <v>139</v>
      </c>
      <c r="P39" s="2" t="s">
        <v>98</v>
      </c>
      <c r="Q39" s="19">
        <v>272</v>
      </c>
      <c r="R39" s="20">
        <v>319</v>
      </c>
      <c r="S39" s="20">
        <f t="shared" si="0"/>
        <v>86768</v>
      </c>
      <c r="T39" s="20">
        <v>133</v>
      </c>
    </row>
    <row r="40" ht="14.5" spans="2:20">
      <c r="B40" s="2" t="s">
        <v>21</v>
      </c>
      <c r="C40" s="2" t="s">
        <v>22</v>
      </c>
      <c r="D40" s="2" t="s">
        <v>131</v>
      </c>
      <c r="E40" s="2" t="s">
        <v>132</v>
      </c>
      <c r="F40" s="2" t="s">
        <v>133</v>
      </c>
      <c r="G40" s="2" t="s">
        <v>26</v>
      </c>
      <c r="H40" s="2" t="s">
        <v>134</v>
      </c>
      <c r="I40" s="2" t="s">
        <v>135</v>
      </c>
      <c r="J40" s="2" t="s">
        <v>136</v>
      </c>
      <c r="K40" s="3" t="s">
        <v>137</v>
      </c>
      <c r="L40" s="2" t="s">
        <v>141</v>
      </c>
      <c r="M40" s="4">
        <v>9000001975049</v>
      </c>
      <c r="N40" s="4">
        <v>9000002053944</v>
      </c>
      <c r="O40" s="2" t="s">
        <v>139</v>
      </c>
      <c r="P40" s="2" t="s">
        <v>98</v>
      </c>
      <c r="Q40" s="19">
        <v>312</v>
      </c>
      <c r="R40" s="20">
        <v>319</v>
      </c>
      <c r="S40" s="20">
        <f t="shared" si="0"/>
        <v>99528</v>
      </c>
      <c r="T40" s="20">
        <v>133</v>
      </c>
    </row>
    <row r="41" ht="14.5" spans="2:20">
      <c r="B41" s="2" t="s">
        <v>21</v>
      </c>
      <c r="C41" s="2" t="s">
        <v>22</v>
      </c>
      <c r="D41" s="2" t="s">
        <v>131</v>
      </c>
      <c r="E41" s="2" t="s">
        <v>132</v>
      </c>
      <c r="F41" s="2" t="s">
        <v>133</v>
      </c>
      <c r="G41" s="2" t="s">
        <v>26</v>
      </c>
      <c r="H41" s="2" t="s">
        <v>134</v>
      </c>
      <c r="I41" s="2" t="s">
        <v>135</v>
      </c>
      <c r="J41" s="2" t="s">
        <v>136</v>
      </c>
      <c r="K41" s="3" t="s">
        <v>137</v>
      </c>
      <c r="L41" s="2" t="s">
        <v>142</v>
      </c>
      <c r="M41" s="4">
        <v>9000001975056</v>
      </c>
      <c r="N41" s="4">
        <v>9000002090284</v>
      </c>
      <c r="O41" s="2" t="s">
        <v>139</v>
      </c>
      <c r="P41" s="2" t="s">
        <v>98</v>
      </c>
      <c r="Q41" s="19">
        <v>81</v>
      </c>
      <c r="R41" s="20">
        <v>319</v>
      </c>
      <c r="S41" s="20">
        <f t="shared" si="0"/>
        <v>25839</v>
      </c>
      <c r="T41" s="20">
        <v>133</v>
      </c>
    </row>
    <row r="42" customHeight="1" spans="2:20">
      <c r="B42" s="2" t="s">
        <v>21</v>
      </c>
      <c r="C42" s="2" t="s">
        <v>22</v>
      </c>
      <c r="D42" s="2" t="s">
        <v>131</v>
      </c>
      <c r="E42" s="2" t="s">
        <v>143</v>
      </c>
      <c r="F42" s="2" t="s">
        <v>73</v>
      </c>
      <c r="G42" s="2" t="s">
        <v>26</v>
      </c>
      <c r="H42" s="2" t="s">
        <v>134</v>
      </c>
      <c r="I42" s="2" t="s">
        <v>144</v>
      </c>
      <c r="J42" s="2" t="s">
        <v>145</v>
      </c>
      <c r="K42" s="3" t="s">
        <v>146</v>
      </c>
      <c r="L42" s="2">
        <v>38</v>
      </c>
      <c r="M42" s="4">
        <v>9000003366340</v>
      </c>
      <c r="N42" s="4" t="s">
        <v>77</v>
      </c>
      <c r="O42" s="2" t="s">
        <v>122</v>
      </c>
      <c r="P42" s="2">
        <v>62</v>
      </c>
      <c r="Q42" s="19">
        <v>9</v>
      </c>
      <c r="R42" s="20">
        <v>634</v>
      </c>
      <c r="S42" s="20">
        <f t="shared" si="0"/>
        <v>5706</v>
      </c>
      <c r="T42" s="20">
        <v>264</v>
      </c>
    </row>
    <row r="43" ht="14.5" spans="2:20">
      <c r="B43" s="2" t="s">
        <v>21</v>
      </c>
      <c r="C43" s="2" t="s">
        <v>22</v>
      </c>
      <c r="D43" s="2" t="s">
        <v>131</v>
      </c>
      <c r="E43" s="2" t="s">
        <v>143</v>
      </c>
      <c r="F43" s="2" t="s">
        <v>73</v>
      </c>
      <c r="G43" s="2" t="s">
        <v>26</v>
      </c>
      <c r="H43" s="2" t="s">
        <v>134</v>
      </c>
      <c r="I43" s="2" t="s">
        <v>144</v>
      </c>
      <c r="J43" s="2" t="s">
        <v>145</v>
      </c>
      <c r="K43" s="3" t="s">
        <v>146</v>
      </c>
      <c r="L43" s="2">
        <v>40</v>
      </c>
      <c r="M43" s="4">
        <v>9000003366357</v>
      </c>
      <c r="N43" s="4" t="s">
        <v>77</v>
      </c>
      <c r="O43" s="2" t="s">
        <v>122</v>
      </c>
      <c r="P43" s="2" t="s">
        <v>98</v>
      </c>
      <c r="Q43" s="19">
        <v>9</v>
      </c>
      <c r="R43" s="20">
        <v>634</v>
      </c>
      <c r="S43" s="20">
        <f t="shared" si="0"/>
        <v>5706</v>
      </c>
      <c r="T43" s="20">
        <v>264</v>
      </c>
    </row>
    <row r="44" ht="14.5" spans="2:20">
      <c r="B44" s="2" t="s">
        <v>21</v>
      </c>
      <c r="C44" s="2" t="s">
        <v>22</v>
      </c>
      <c r="D44" s="2" t="s">
        <v>131</v>
      </c>
      <c r="E44" s="2" t="s">
        <v>143</v>
      </c>
      <c r="F44" s="2" t="s">
        <v>73</v>
      </c>
      <c r="G44" s="2" t="s">
        <v>26</v>
      </c>
      <c r="H44" s="2" t="s">
        <v>134</v>
      </c>
      <c r="I44" s="2" t="s">
        <v>144</v>
      </c>
      <c r="J44" s="2" t="s">
        <v>145</v>
      </c>
      <c r="K44" s="3" t="s">
        <v>146</v>
      </c>
      <c r="L44" s="2">
        <v>42</v>
      </c>
      <c r="M44" s="4">
        <v>9000003366364</v>
      </c>
      <c r="N44" s="4" t="s">
        <v>77</v>
      </c>
      <c r="O44" s="2" t="s">
        <v>122</v>
      </c>
      <c r="P44" s="2" t="s">
        <v>98</v>
      </c>
      <c r="Q44" s="19">
        <v>17</v>
      </c>
      <c r="R44" s="20">
        <v>634</v>
      </c>
      <c r="S44" s="20">
        <f t="shared" si="0"/>
        <v>10778</v>
      </c>
      <c r="T44" s="20">
        <v>264</v>
      </c>
    </row>
    <row r="45" ht="14.5" spans="2:20">
      <c r="B45" s="2" t="s">
        <v>21</v>
      </c>
      <c r="C45" s="2" t="s">
        <v>22</v>
      </c>
      <c r="D45" s="2" t="s">
        <v>131</v>
      </c>
      <c r="E45" s="2" t="s">
        <v>143</v>
      </c>
      <c r="F45" s="2" t="s">
        <v>73</v>
      </c>
      <c r="G45" s="2" t="s">
        <v>26</v>
      </c>
      <c r="H45" s="2" t="s">
        <v>134</v>
      </c>
      <c r="I45" s="2" t="s">
        <v>144</v>
      </c>
      <c r="J45" s="2" t="s">
        <v>145</v>
      </c>
      <c r="K45" s="3" t="s">
        <v>146</v>
      </c>
      <c r="L45" s="2">
        <v>44</v>
      </c>
      <c r="M45" s="4">
        <v>9000003366371</v>
      </c>
      <c r="N45" s="4" t="s">
        <v>77</v>
      </c>
      <c r="O45" s="2" t="s">
        <v>122</v>
      </c>
      <c r="P45" s="2" t="s">
        <v>98</v>
      </c>
      <c r="Q45" s="19">
        <v>10</v>
      </c>
      <c r="R45" s="20">
        <v>634</v>
      </c>
      <c r="S45" s="20">
        <f t="shared" si="0"/>
        <v>6340</v>
      </c>
      <c r="T45" s="20">
        <v>264</v>
      </c>
    </row>
    <row r="46" ht="14.5" spans="2:20">
      <c r="B46" s="2" t="s">
        <v>21</v>
      </c>
      <c r="C46" s="2" t="s">
        <v>22</v>
      </c>
      <c r="D46" s="2" t="s">
        <v>131</v>
      </c>
      <c r="E46" s="2" t="s">
        <v>143</v>
      </c>
      <c r="F46" s="2" t="s">
        <v>73</v>
      </c>
      <c r="G46" s="2" t="s">
        <v>26</v>
      </c>
      <c r="H46" s="2" t="s">
        <v>134</v>
      </c>
      <c r="I46" s="2" t="s">
        <v>144</v>
      </c>
      <c r="J46" s="2" t="s">
        <v>145</v>
      </c>
      <c r="K46" s="3" t="s">
        <v>146</v>
      </c>
      <c r="L46" s="2">
        <v>46</v>
      </c>
      <c r="M46" s="4">
        <v>9000003366388</v>
      </c>
      <c r="N46" s="4" t="s">
        <v>77</v>
      </c>
      <c r="O46" s="2" t="s">
        <v>122</v>
      </c>
      <c r="P46" s="2" t="s">
        <v>98</v>
      </c>
      <c r="Q46" s="19">
        <v>10</v>
      </c>
      <c r="R46" s="20">
        <v>634</v>
      </c>
      <c r="S46" s="20">
        <f t="shared" si="0"/>
        <v>6340</v>
      </c>
      <c r="T46" s="20">
        <v>264</v>
      </c>
    </row>
    <row r="47" ht="14.5" spans="2:20">
      <c r="B47" s="2" t="s">
        <v>21</v>
      </c>
      <c r="C47" s="2" t="s">
        <v>22</v>
      </c>
      <c r="D47" s="2" t="s">
        <v>131</v>
      </c>
      <c r="E47" s="2" t="s">
        <v>143</v>
      </c>
      <c r="F47" s="2" t="s">
        <v>73</v>
      </c>
      <c r="G47" s="2" t="s">
        <v>26</v>
      </c>
      <c r="H47" s="2" t="s">
        <v>134</v>
      </c>
      <c r="I47" s="2" t="s">
        <v>144</v>
      </c>
      <c r="J47" s="2" t="s">
        <v>145</v>
      </c>
      <c r="K47" s="3" t="s">
        <v>146</v>
      </c>
      <c r="L47" s="2">
        <v>48</v>
      </c>
      <c r="M47" s="4">
        <v>9000003366395</v>
      </c>
      <c r="N47" s="4" t="s">
        <v>77</v>
      </c>
      <c r="O47" s="2" t="s">
        <v>122</v>
      </c>
      <c r="P47" s="2" t="s">
        <v>98</v>
      </c>
      <c r="Q47" s="19">
        <v>7</v>
      </c>
      <c r="R47" s="20">
        <v>634</v>
      </c>
      <c r="S47" s="20">
        <f t="shared" si="0"/>
        <v>4438</v>
      </c>
      <c r="T47" s="20">
        <v>264</v>
      </c>
    </row>
    <row r="48" customHeight="1" spans="2:20">
      <c r="B48" s="2" t="s">
        <v>21</v>
      </c>
      <c r="C48" s="2" t="s">
        <v>22</v>
      </c>
      <c r="D48" s="2" t="s">
        <v>131</v>
      </c>
      <c r="E48" s="2" t="s">
        <v>147</v>
      </c>
      <c r="F48" s="2" t="s">
        <v>25</v>
      </c>
      <c r="G48" s="2" t="s">
        <v>26</v>
      </c>
      <c r="H48" s="2" t="s">
        <v>134</v>
      </c>
      <c r="I48" s="2" t="s">
        <v>148</v>
      </c>
      <c r="J48" s="2" t="s">
        <v>149</v>
      </c>
      <c r="K48" s="3" t="s">
        <v>30</v>
      </c>
      <c r="L48" s="2">
        <v>40</v>
      </c>
      <c r="M48" s="4">
        <v>9000003349565</v>
      </c>
      <c r="N48" s="4" t="s">
        <v>77</v>
      </c>
      <c r="O48" s="2" t="s">
        <v>150</v>
      </c>
      <c r="P48" s="2">
        <v>47</v>
      </c>
      <c r="Q48" s="19">
        <v>11</v>
      </c>
      <c r="R48" s="20">
        <v>523</v>
      </c>
      <c r="S48" s="20">
        <f t="shared" si="0"/>
        <v>5753</v>
      </c>
      <c r="T48" s="20">
        <v>218</v>
      </c>
    </row>
    <row r="49" ht="14.5" spans="2:20">
      <c r="B49" s="2" t="s">
        <v>21</v>
      </c>
      <c r="C49" s="2" t="s">
        <v>22</v>
      </c>
      <c r="D49" s="2" t="s">
        <v>131</v>
      </c>
      <c r="E49" s="2" t="s">
        <v>147</v>
      </c>
      <c r="F49" s="2" t="s">
        <v>25</v>
      </c>
      <c r="G49" s="2" t="s">
        <v>26</v>
      </c>
      <c r="H49" s="2" t="s">
        <v>134</v>
      </c>
      <c r="I49" s="2" t="s">
        <v>148</v>
      </c>
      <c r="J49" s="2" t="s">
        <v>149</v>
      </c>
      <c r="K49" s="3" t="s">
        <v>30</v>
      </c>
      <c r="L49" s="2">
        <v>42</v>
      </c>
      <c r="M49" s="4">
        <v>9000003349572</v>
      </c>
      <c r="N49" s="4" t="s">
        <v>77</v>
      </c>
      <c r="O49" s="2" t="s">
        <v>150</v>
      </c>
      <c r="P49" s="2" t="s">
        <v>98</v>
      </c>
      <c r="Q49" s="19">
        <v>13</v>
      </c>
      <c r="R49" s="20">
        <v>523</v>
      </c>
      <c r="S49" s="20">
        <f t="shared" si="0"/>
        <v>6799</v>
      </c>
      <c r="T49" s="20">
        <v>218</v>
      </c>
    </row>
    <row r="50" ht="14.5" spans="2:20">
      <c r="B50" s="2" t="s">
        <v>21</v>
      </c>
      <c r="C50" s="2" t="s">
        <v>22</v>
      </c>
      <c r="D50" s="2" t="s">
        <v>131</v>
      </c>
      <c r="E50" s="2" t="s">
        <v>147</v>
      </c>
      <c r="F50" s="2" t="s">
        <v>25</v>
      </c>
      <c r="G50" s="2" t="s">
        <v>26</v>
      </c>
      <c r="H50" s="2" t="s">
        <v>134</v>
      </c>
      <c r="I50" s="2" t="s">
        <v>148</v>
      </c>
      <c r="J50" s="2" t="s">
        <v>149</v>
      </c>
      <c r="K50" s="3" t="s">
        <v>30</v>
      </c>
      <c r="L50" s="2">
        <v>44</v>
      </c>
      <c r="M50" s="4">
        <v>9000003349589</v>
      </c>
      <c r="N50" s="4" t="s">
        <v>77</v>
      </c>
      <c r="O50" s="2" t="s">
        <v>150</v>
      </c>
      <c r="P50" s="2" t="s">
        <v>98</v>
      </c>
      <c r="Q50" s="19">
        <v>12</v>
      </c>
      <c r="R50" s="20">
        <v>523</v>
      </c>
      <c r="S50" s="20">
        <f t="shared" si="0"/>
        <v>6276</v>
      </c>
      <c r="T50" s="20">
        <v>218</v>
      </c>
    </row>
    <row r="51" ht="14.5" spans="2:20">
      <c r="B51" s="2" t="s">
        <v>21</v>
      </c>
      <c r="C51" s="2" t="s">
        <v>22</v>
      </c>
      <c r="D51" s="2" t="s">
        <v>131</v>
      </c>
      <c r="E51" s="2" t="s">
        <v>147</v>
      </c>
      <c r="F51" s="2" t="s">
        <v>25</v>
      </c>
      <c r="G51" s="2" t="s">
        <v>26</v>
      </c>
      <c r="H51" s="2" t="s">
        <v>134</v>
      </c>
      <c r="I51" s="2" t="s">
        <v>148</v>
      </c>
      <c r="J51" s="2" t="s">
        <v>149</v>
      </c>
      <c r="K51" s="3" t="s">
        <v>30</v>
      </c>
      <c r="L51" s="2">
        <v>46</v>
      </c>
      <c r="M51" s="4">
        <v>9000003349596</v>
      </c>
      <c r="N51" s="4" t="s">
        <v>77</v>
      </c>
      <c r="O51" s="2" t="s">
        <v>150</v>
      </c>
      <c r="P51" s="2" t="s">
        <v>98</v>
      </c>
      <c r="Q51" s="19">
        <v>11</v>
      </c>
      <c r="R51" s="20">
        <v>523</v>
      </c>
      <c r="S51" s="20">
        <f t="shared" si="0"/>
        <v>5753</v>
      </c>
      <c r="T51" s="20">
        <v>218</v>
      </c>
    </row>
    <row r="52" customHeight="1" spans="2:20">
      <c r="B52" s="2" t="s">
        <v>21</v>
      </c>
      <c r="C52" s="2" t="s">
        <v>22</v>
      </c>
      <c r="D52" s="2" t="s">
        <v>131</v>
      </c>
      <c r="E52" s="2" t="s">
        <v>147</v>
      </c>
      <c r="F52" s="2" t="s">
        <v>25</v>
      </c>
      <c r="G52" s="2" t="s">
        <v>26</v>
      </c>
      <c r="H52" s="2" t="s">
        <v>134</v>
      </c>
      <c r="I52" s="2" t="s">
        <v>151</v>
      </c>
      <c r="J52" s="2" t="s">
        <v>152</v>
      </c>
      <c r="K52" s="3" t="s">
        <v>30</v>
      </c>
      <c r="L52" s="2">
        <v>40</v>
      </c>
      <c r="M52" s="4">
        <v>7700211930020</v>
      </c>
      <c r="N52" s="4">
        <v>9000002989182</v>
      </c>
      <c r="O52" s="2" t="s">
        <v>150</v>
      </c>
      <c r="P52" s="2">
        <v>7</v>
      </c>
      <c r="Q52" s="19">
        <v>7</v>
      </c>
      <c r="R52" s="20">
        <v>502</v>
      </c>
      <c r="S52" s="20">
        <f t="shared" si="0"/>
        <v>3514</v>
      </c>
      <c r="T52" s="20">
        <v>209</v>
      </c>
    </row>
    <row r="53" customHeight="1" spans="2:20">
      <c r="B53" s="2" t="s">
        <v>21</v>
      </c>
      <c r="C53" s="2" t="s">
        <v>22</v>
      </c>
      <c r="D53" s="2" t="s">
        <v>131</v>
      </c>
      <c r="E53" s="2" t="s">
        <v>153</v>
      </c>
      <c r="F53" s="2" t="s">
        <v>154</v>
      </c>
      <c r="G53" s="2" t="s">
        <v>26</v>
      </c>
      <c r="H53" s="2" t="s">
        <v>134</v>
      </c>
      <c r="I53" s="2" t="s">
        <v>155</v>
      </c>
      <c r="J53" s="2" t="s">
        <v>156</v>
      </c>
      <c r="K53" s="3" t="s">
        <v>157</v>
      </c>
      <c r="L53" s="2">
        <v>40</v>
      </c>
      <c r="M53" s="4">
        <v>7700195476026</v>
      </c>
      <c r="N53" s="4">
        <v>9000002873375</v>
      </c>
      <c r="O53" s="2" t="s">
        <v>158</v>
      </c>
      <c r="P53" s="2">
        <v>9</v>
      </c>
      <c r="Q53" s="19">
        <v>9</v>
      </c>
      <c r="R53" s="20">
        <v>634</v>
      </c>
      <c r="S53" s="20">
        <f t="shared" si="0"/>
        <v>5706</v>
      </c>
      <c r="T53" s="20">
        <v>264</v>
      </c>
    </row>
    <row r="54" customHeight="1" spans="2:20">
      <c r="B54" s="2" t="s">
        <v>21</v>
      </c>
      <c r="C54" s="2" t="s">
        <v>22</v>
      </c>
      <c r="D54" s="2" t="s">
        <v>131</v>
      </c>
      <c r="E54" s="2" t="s">
        <v>153</v>
      </c>
      <c r="F54" s="2" t="s">
        <v>154</v>
      </c>
      <c r="G54" s="2" t="s">
        <v>26</v>
      </c>
      <c r="H54" s="2" t="s">
        <v>134</v>
      </c>
      <c r="I54" s="2" t="s">
        <v>159</v>
      </c>
      <c r="J54" s="2" t="s">
        <v>160</v>
      </c>
      <c r="K54" s="3" t="s">
        <v>161</v>
      </c>
      <c r="L54" s="2">
        <v>40</v>
      </c>
      <c r="M54" s="4">
        <v>7700195481020</v>
      </c>
      <c r="N54" s="4">
        <v>9000002873382</v>
      </c>
      <c r="O54" s="2" t="s">
        <v>162</v>
      </c>
      <c r="P54" s="2">
        <v>7</v>
      </c>
      <c r="Q54" s="19">
        <v>7</v>
      </c>
      <c r="R54" s="20">
        <v>766</v>
      </c>
      <c r="S54" s="20">
        <f t="shared" si="0"/>
        <v>5362</v>
      </c>
      <c r="T54" s="20">
        <v>319</v>
      </c>
    </row>
    <row r="55" customHeight="1" spans="2:20">
      <c r="B55" s="2" t="s">
        <v>21</v>
      </c>
      <c r="C55" s="2" t="s">
        <v>22</v>
      </c>
      <c r="D55" s="2" t="s">
        <v>131</v>
      </c>
      <c r="E55" s="2" t="s">
        <v>143</v>
      </c>
      <c r="F55" s="2" t="s">
        <v>73</v>
      </c>
      <c r="G55" s="2" t="s">
        <v>26</v>
      </c>
      <c r="H55" s="2" t="s">
        <v>134</v>
      </c>
      <c r="I55" s="2" t="s">
        <v>163</v>
      </c>
      <c r="J55" s="2" t="s">
        <v>164</v>
      </c>
      <c r="K55" s="3" t="s">
        <v>146</v>
      </c>
      <c r="L55" s="2">
        <v>40</v>
      </c>
      <c r="M55" s="4">
        <v>7700213545024</v>
      </c>
      <c r="N55" s="4">
        <v>9000003068749</v>
      </c>
      <c r="O55" s="2" t="s">
        <v>122</v>
      </c>
      <c r="P55" s="2">
        <v>8</v>
      </c>
      <c r="Q55" s="19">
        <v>8</v>
      </c>
      <c r="R55" s="20">
        <v>607</v>
      </c>
      <c r="S55" s="20">
        <f t="shared" si="0"/>
        <v>4856</v>
      </c>
      <c r="T55" s="20">
        <v>253</v>
      </c>
    </row>
    <row r="56" customHeight="1" spans="2:20">
      <c r="B56" s="2" t="s">
        <v>21</v>
      </c>
      <c r="C56" s="2" t="s">
        <v>22</v>
      </c>
      <c r="D56" s="2" t="s">
        <v>131</v>
      </c>
      <c r="E56" s="2" t="s">
        <v>147</v>
      </c>
      <c r="F56" s="2" t="s">
        <v>165</v>
      </c>
      <c r="G56" s="2" t="s">
        <v>26</v>
      </c>
      <c r="H56" s="2" t="s">
        <v>134</v>
      </c>
      <c r="I56" s="2" t="s">
        <v>166</v>
      </c>
      <c r="J56" s="2" t="s">
        <v>167</v>
      </c>
      <c r="K56" s="3" t="s">
        <v>30</v>
      </c>
      <c r="L56" s="2">
        <v>40</v>
      </c>
      <c r="M56" s="4">
        <v>7700065469028</v>
      </c>
      <c r="N56" s="4">
        <v>9000001039253</v>
      </c>
      <c r="O56" s="2" t="s">
        <v>168</v>
      </c>
      <c r="P56" s="2">
        <v>7</v>
      </c>
      <c r="Q56" s="19">
        <v>7</v>
      </c>
      <c r="R56" s="20">
        <v>605</v>
      </c>
      <c r="S56" s="20">
        <f t="shared" si="0"/>
        <v>4235</v>
      </c>
      <c r="T56" s="20">
        <v>252</v>
      </c>
    </row>
    <row r="57" customHeight="1" spans="2:20">
      <c r="B57" s="2" t="s">
        <v>21</v>
      </c>
      <c r="C57" s="2" t="s">
        <v>22</v>
      </c>
      <c r="D57" s="2" t="s">
        <v>169</v>
      </c>
      <c r="E57" s="2" t="s">
        <v>170</v>
      </c>
      <c r="F57" s="2" t="s">
        <v>171</v>
      </c>
      <c r="G57" s="2" t="s">
        <v>26</v>
      </c>
      <c r="H57" s="2" t="s">
        <v>172</v>
      </c>
      <c r="I57" s="2" t="s">
        <v>173</v>
      </c>
      <c r="J57" s="2" t="s">
        <v>174</v>
      </c>
      <c r="K57" s="3" t="s">
        <v>175</v>
      </c>
      <c r="L57" s="2" t="s">
        <v>138</v>
      </c>
      <c r="M57" s="4">
        <v>7700195447026</v>
      </c>
      <c r="N57" s="4">
        <v>9000002875775</v>
      </c>
      <c r="O57" s="2" t="s">
        <v>176</v>
      </c>
      <c r="P57" s="2">
        <v>7</v>
      </c>
      <c r="Q57" s="19">
        <v>7</v>
      </c>
      <c r="R57" s="20">
        <v>418</v>
      </c>
      <c r="S57" s="20">
        <f t="shared" si="0"/>
        <v>2926</v>
      </c>
      <c r="T57" s="20">
        <v>174</v>
      </c>
    </row>
    <row r="58" customHeight="1" spans="2:20">
      <c r="B58" s="2" t="s">
        <v>21</v>
      </c>
      <c r="C58" s="2" t="s">
        <v>22</v>
      </c>
      <c r="D58" s="2" t="s">
        <v>169</v>
      </c>
      <c r="E58" s="2" t="s">
        <v>177</v>
      </c>
      <c r="F58" s="2" t="s">
        <v>154</v>
      </c>
      <c r="G58" s="2" t="s">
        <v>26</v>
      </c>
      <c r="H58" s="2" t="s">
        <v>172</v>
      </c>
      <c r="I58" s="2" t="s">
        <v>178</v>
      </c>
      <c r="J58" s="2" t="s">
        <v>179</v>
      </c>
      <c r="K58" s="3" t="s">
        <v>157</v>
      </c>
      <c r="L58" s="2">
        <v>40</v>
      </c>
      <c r="M58" s="4">
        <v>7700195478020</v>
      </c>
      <c r="N58" s="4">
        <v>9000002873405</v>
      </c>
      <c r="O58" s="2" t="s">
        <v>180</v>
      </c>
      <c r="P58" s="2">
        <v>10</v>
      </c>
      <c r="Q58" s="19">
        <v>10</v>
      </c>
      <c r="R58" s="20">
        <v>422</v>
      </c>
      <c r="S58" s="20">
        <f t="shared" si="0"/>
        <v>4220</v>
      </c>
      <c r="T58" s="20">
        <v>176</v>
      </c>
    </row>
    <row r="59" customHeight="1" spans="2:20">
      <c r="B59" s="2" t="s">
        <v>21</v>
      </c>
      <c r="C59" s="2" t="s">
        <v>22</v>
      </c>
      <c r="D59" s="2" t="s">
        <v>169</v>
      </c>
      <c r="E59" s="2" t="s">
        <v>181</v>
      </c>
      <c r="F59" s="2" t="s">
        <v>182</v>
      </c>
      <c r="G59" s="2" t="s">
        <v>26</v>
      </c>
      <c r="H59" s="2" t="s">
        <v>172</v>
      </c>
      <c r="I59" s="2" t="s">
        <v>183</v>
      </c>
      <c r="J59" s="2" t="s">
        <v>184</v>
      </c>
      <c r="K59" s="21" t="s">
        <v>185</v>
      </c>
      <c r="L59" s="2">
        <v>27</v>
      </c>
      <c r="M59" s="4">
        <v>2000049286579</v>
      </c>
      <c r="N59" s="4" t="s">
        <v>77</v>
      </c>
      <c r="O59" s="2" t="s">
        <v>176</v>
      </c>
      <c r="P59" s="2">
        <v>7</v>
      </c>
      <c r="Q59" s="19">
        <v>7</v>
      </c>
      <c r="R59" s="20">
        <v>571</v>
      </c>
      <c r="S59" s="20">
        <f t="shared" si="0"/>
        <v>3997</v>
      </c>
      <c r="T59" s="20">
        <v>238</v>
      </c>
    </row>
    <row r="60" customHeight="1" spans="2:20">
      <c r="B60" s="2" t="s">
        <v>21</v>
      </c>
      <c r="C60" s="2" t="s">
        <v>22</v>
      </c>
      <c r="D60" s="2" t="s">
        <v>186</v>
      </c>
      <c r="E60" s="2" t="s">
        <v>187</v>
      </c>
      <c r="F60" s="2" t="s">
        <v>112</v>
      </c>
      <c r="G60" s="2" t="s">
        <v>26</v>
      </c>
      <c r="H60" s="2" t="s">
        <v>188</v>
      </c>
      <c r="I60" s="2" t="s">
        <v>189</v>
      </c>
      <c r="J60" s="2" t="s">
        <v>190</v>
      </c>
      <c r="K60" s="3" t="s">
        <v>30</v>
      </c>
      <c r="L60" s="2">
        <v>27</v>
      </c>
      <c r="M60" s="4">
        <v>7700075525028</v>
      </c>
      <c r="N60" s="4">
        <v>9000001145428</v>
      </c>
      <c r="O60" s="2" t="s">
        <v>191</v>
      </c>
      <c r="P60" s="2">
        <v>7</v>
      </c>
      <c r="Q60" s="19">
        <v>7</v>
      </c>
      <c r="R60" s="20">
        <v>437</v>
      </c>
      <c r="S60" s="20">
        <f t="shared" si="0"/>
        <v>3059</v>
      </c>
      <c r="T60" s="20">
        <v>182</v>
      </c>
    </row>
    <row r="61" customHeight="1" spans="2:20">
      <c r="B61" s="2" t="s">
        <v>21</v>
      </c>
      <c r="C61" s="2" t="s">
        <v>22</v>
      </c>
      <c r="D61" s="2" t="s">
        <v>186</v>
      </c>
      <c r="E61" s="2" t="s">
        <v>187</v>
      </c>
      <c r="F61" s="2" t="s">
        <v>112</v>
      </c>
      <c r="G61" s="2" t="s">
        <v>26</v>
      </c>
      <c r="H61" s="2" t="s">
        <v>188</v>
      </c>
      <c r="I61" s="2" t="s">
        <v>192</v>
      </c>
      <c r="J61" s="2" t="s">
        <v>193</v>
      </c>
      <c r="K61" s="3" t="s">
        <v>194</v>
      </c>
      <c r="L61" s="2">
        <v>27</v>
      </c>
      <c r="M61" s="4">
        <v>7700076252022</v>
      </c>
      <c r="N61" s="4">
        <v>9000001145534</v>
      </c>
      <c r="O61" s="2" t="s">
        <v>191</v>
      </c>
      <c r="P61" s="2">
        <v>7</v>
      </c>
      <c r="Q61" s="19">
        <v>7</v>
      </c>
      <c r="R61" s="20">
        <v>410</v>
      </c>
      <c r="S61" s="20">
        <f t="shared" si="0"/>
        <v>2870</v>
      </c>
      <c r="T61" s="20">
        <v>171</v>
      </c>
    </row>
    <row r="62" customHeight="1" spans="2:20">
      <c r="B62" s="2" t="s">
        <v>21</v>
      </c>
      <c r="C62" s="2" t="s">
        <v>22</v>
      </c>
      <c r="D62" s="2" t="s">
        <v>186</v>
      </c>
      <c r="E62" s="2" t="s">
        <v>187</v>
      </c>
      <c r="F62" s="2" t="s">
        <v>112</v>
      </c>
      <c r="G62" s="2" t="s">
        <v>26</v>
      </c>
      <c r="H62" s="2" t="s">
        <v>188</v>
      </c>
      <c r="I62" s="2" t="s">
        <v>195</v>
      </c>
      <c r="J62" s="2" t="s">
        <v>196</v>
      </c>
      <c r="K62" s="3" t="s">
        <v>30</v>
      </c>
      <c r="L62" s="2">
        <v>27</v>
      </c>
      <c r="M62" s="4">
        <v>7700075510024</v>
      </c>
      <c r="N62" s="4">
        <v>9000001145558</v>
      </c>
      <c r="O62" s="2" t="s">
        <v>191</v>
      </c>
      <c r="P62" s="2">
        <v>7</v>
      </c>
      <c r="Q62" s="19">
        <v>7</v>
      </c>
      <c r="R62" s="20">
        <v>367</v>
      </c>
      <c r="S62" s="20">
        <f t="shared" si="0"/>
        <v>2569</v>
      </c>
      <c r="T62" s="20">
        <v>153</v>
      </c>
    </row>
    <row r="63" customHeight="1" spans="2:20">
      <c r="B63" s="2" t="s">
        <v>21</v>
      </c>
      <c r="C63" s="2" t="s">
        <v>22</v>
      </c>
      <c r="D63" s="2" t="s">
        <v>186</v>
      </c>
      <c r="E63" s="2" t="s">
        <v>187</v>
      </c>
      <c r="F63" s="2" t="s">
        <v>112</v>
      </c>
      <c r="G63" s="2" t="s">
        <v>26</v>
      </c>
      <c r="H63" s="2" t="s">
        <v>188</v>
      </c>
      <c r="I63" s="2" t="s">
        <v>197</v>
      </c>
      <c r="J63" s="2" t="s">
        <v>198</v>
      </c>
      <c r="K63" s="3" t="s">
        <v>199</v>
      </c>
      <c r="L63" s="2">
        <v>27</v>
      </c>
      <c r="M63" s="4">
        <v>7700075513025</v>
      </c>
      <c r="N63" s="4">
        <v>9000001145589</v>
      </c>
      <c r="O63" s="2" t="s">
        <v>191</v>
      </c>
      <c r="P63" s="2">
        <v>7</v>
      </c>
      <c r="Q63" s="19">
        <v>7</v>
      </c>
      <c r="R63" s="20">
        <v>288</v>
      </c>
      <c r="S63" s="20">
        <f t="shared" si="0"/>
        <v>2016</v>
      </c>
      <c r="T63" s="20">
        <v>120</v>
      </c>
    </row>
    <row r="64" customHeight="1" spans="2:20">
      <c r="B64" s="2" t="s">
        <v>21</v>
      </c>
      <c r="C64" s="2" t="s">
        <v>22</v>
      </c>
      <c r="D64" s="2" t="s">
        <v>186</v>
      </c>
      <c r="E64" s="2" t="s">
        <v>200</v>
      </c>
      <c r="F64" s="2" t="s">
        <v>112</v>
      </c>
      <c r="G64" s="2" t="s">
        <v>26</v>
      </c>
      <c r="H64" s="2" t="s">
        <v>188</v>
      </c>
      <c r="I64" s="2" t="s">
        <v>201</v>
      </c>
      <c r="J64" s="2" t="s">
        <v>202</v>
      </c>
      <c r="K64" s="3" t="s">
        <v>30</v>
      </c>
      <c r="L64" s="2">
        <v>27</v>
      </c>
      <c r="M64" s="4">
        <v>7700065989021</v>
      </c>
      <c r="N64" s="4">
        <v>9000001246736</v>
      </c>
      <c r="O64" s="2" t="s">
        <v>191</v>
      </c>
      <c r="P64" s="2">
        <v>9</v>
      </c>
      <c r="Q64" s="19">
        <v>9</v>
      </c>
      <c r="R64" s="20">
        <v>156</v>
      </c>
      <c r="S64" s="20">
        <f t="shared" si="0"/>
        <v>1404</v>
      </c>
      <c r="T64" s="20">
        <v>65</v>
      </c>
    </row>
    <row r="65" customHeight="1" spans="2:20">
      <c r="B65" s="2" t="s">
        <v>21</v>
      </c>
      <c r="C65" s="2" t="s">
        <v>22</v>
      </c>
      <c r="D65" s="2" t="s">
        <v>186</v>
      </c>
      <c r="E65" s="2" t="s">
        <v>200</v>
      </c>
      <c r="F65" s="2" t="s">
        <v>112</v>
      </c>
      <c r="G65" s="2" t="s">
        <v>26</v>
      </c>
      <c r="H65" s="2" t="s">
        <v>188</v>
      </c>
      <c r="I65" s="2" t="s">
        <v>201</v>
      </c>
      <c r="J65" s="2" t="s">
        <v>202</v>
      </c>
      <c r="K65" s="3" t="s">
        <v>203</v>
      </c>
      <c r="L65" s="2">
        <v>27</v>
      </c>
      <c r="M65" s="4">
        <v>7700065986020</v>
      </c>
      <c r="N65" s="4">
        <v>9000001050722</v>
      </c>
      <c r="O65" s="2" t="s">
        <v>191</v>
      </c>
      <c r="P65" s="2">
        <v>7</v>
      </c>
      <c r="Q65" s="19">
        <v>7</v>
      </c>
      <c r="R65" s="20">
        <v>156</v>
      </c>
      <c r="S65" s="20">
        <f t="shared" si="0"/>
        <v>1092</v>
      </c>
      <c r="T65" s="20">
        <v>65</v>
      </c>
    </row>
    <row r="66" customHeight="1" spans="2:20">
      <c r="B66" s="2" t="s">
        <v>21</v>
      </c>
      <c r="C66" s="2" t="s">
        <v>22</v>
      </c>
      <c r="D66" s="2" t="s">
        <v>204</v>
      </c>
      <c r="E66" s="2" t="s">
        <v>205</v>
      </c>
      <c r="F66" s="2" t="s">
        <v>73</v>
      </c>
      <c r="G66" s="2" t="s">
        <v>26</v>
      </c>
      <c r="H66" s="2" t="s">
        <v>206</v>
      </c>
      <c r="I66" s="2" t="s">
        <v>207</v>
      </c>
      <c r="J66" s="2" t="s">
        <v>208</v>
      </c>
      <c r="K66" s="3" t="s">
        <v>137</v>
      </c>
      <c r="L66" s="2">
        <v>26</v>
      </c>
      <c r="M66" s="4">
        <v>9000002099249</v>
      </c>
      <c r="N66" s="4">
        <v>9000002104912</v>
      </c>
      <c r="O66" s="2" t="s">
        <v>49</v>
      </c>
      <c r="P66" s="2">
        <v>686</v>
      </c>
      <c r="Q66" s="19">
        <v>173</v>
      </c>
      <c r="R66" s="20">
        <v>281</v>
      </c>
      <c r="S66" s="20">
        <f t="shared" si="0"/>
        <v>48613</v>
      </c>
      <c r="T66" s="20">
        <v>117</v>
      </c>
    </row>
    <row r="67" ht="14.5" spans="2:20">
      <c r="B67" s="2" t="s">
        <v>21</v>
      </c>
      <c r="C67" s="2" t="s">
        <v>22</v>
      </c>
      <c r="D67" s="2" t="s">
        <v>204</v>
      </c>
      <c r="E67" s="2" t="s">
        <v>205</v>
      </c>
      <c r="F67" s="2" t="s">
        <v>73</v>
      </c>
      <c r="G67" s="2" t="s">
        <v>26</v>
      </c>
      <c r="H67" s="2" t="s">
        <v>206</v>
      </c>
      <c r="I67" s="2" t="s">
        <v>207</v>
      </c>
      <c r="J67" s="2" t="s">
        <v>208</v>
      </c>
      <c r="K67" s="3" t="s">
        <v>137</v>
      </c>
      <c r="L67" s="2">
        <v>27</v>
      </c>
      <c r="M67" s="4">
        <v>9000002099256</v>
      </c>
      <c r="N67" s="4">
        <v>9000002104929</v>
      </c>
      <c r="O67" s="2" t="s">
        <v>49</v>
      </c>
      <c r="P67" s="2" t="s">
        <v>98</v>
      </c>
      <c r="Q67" s="19">
        <v>170</v>
      </c>
      <c r="R67" s="20">
        <v>281</v>
      </c>
      <c r="S67" s="20">
        <f t="shared" si="0"/>
        <v>47770</v>
      </c>
      <c r="T67" s="20">
        <v>117</v>
      </c>
    </row>
    <row r="68" ht="14.5" spans="2:20">
      <c r="B68" s="2" t="s">
        <v>21</v>
      </c>
      <c r="C68" s="2" t="s">
        <v>22</v>
      </c>
      <c r="D68" s="2" t="s">
        <v>204</v>
      </c>
      <c r="E68" s="2" t="s">
        <v>205</v>
      </c>
      <c r="F68" s="2" t="s">
        <v>73</v>
      </c>
      <c r="G68" s="2" t="s">
        <v>26</v>
      </c>
      <c r="H68" s="2" t="s">
        <v>206</v>
      </c>
      <c r="I68" s="2" t="s">
        <v>207</v>
      </c>
      <c r="J68" s="2" t="s">
        <v>208</v>
      </c>
      <c r="K68" s="3" t="s">
        <v>137</v>
      </c>
      <c r="L68" s="2">
        <v>28</v>
      </c>
      <c r="M68" s="4">
        <v>9000002099263</v>
      </c>
      <c r="N68" s="4">
        <v>9000002104936</v>
      </c>
      <c r="O68" s="2" t="s">
        <v>49</v>
      </c>
      <c r="P68" s="2" t="s">
        <v>98</v>
      </c>
      <c r="Q68" s="19">
        <v>167</v>
      </c>
      <c r="R68" s="20">
        <v>281</v>
      </c>
      <c r="S68" s="20">
        <f t="shared" si="0"/>
        <v>46927</v>
      </c>
      <c r="T68" s="20">
        <v>117</v>
      </c>
    </row>
    <row r="69" ht="14.5" spans="2:20">
      <c r="B69" s="2" t="s">
        <v>21</v>
      </c>
      <c r="C69" s="2" t="s">
        <v>22</v>
      </c>
      <c r="D69" s="2" t="s">
        <v>204</v>
      </c>
      <c r="E69" s="2" t="s">
        <v>205</v>
      </c>
      <c r="F69" s="2" t="s">
        <v>73</v>
      </c>
      <c r="G69" s="2" t="s">
        <v>26</v>
      </c>
      <c r="H69" s="2" t="s">
        <v>206</v>
      </c>
      <c r="I69" s="2" t="s">
        <v>207</v>
      </c>
      <c r="J69" s="2" t="s">
        <v>208</v>
      </c>
      <c r="K69" s="3" t="s">
        <v>137</v>
      </c>
      <c r="L69" s="2">
        <v>29</v>
      </c>
      <c r="M69" s="4">
        <v>9000001566629</v>
      </c>
      <c r="N69" s="4">
        <v>9000002104943</v>
      </c>
      <c r="O69" s="2" t="s">
        <v>49</v>
      </c>
      <c r="P69" s="2" t="s">
        <v>98</v>
      </c>
      <c r="Q69" s="19">
        <v>81</v>
      </c>
      <c r="R69" s="20">
        <v>281</v>
      </c>
      <c r="S69" s="20">
        <f t="shared" si="0"/>
        <v>22761</v>
      </c>
      <c r="T69" s="20">
        <v>117</v>
      </c>
    </row>
    <row r="70" ht="14.5" spans="2:20">
      <c r="B70" s="2" t="s">
        <v>21</v>
      </c>
      <c r="C70" s="2" t="s">
        <v>22</v>
      </c>
      <c r="D70" s="2" t="s">
        <v>204</v>
      </c>
      <c r="E70" s="2" t="s">
        <v>205</v>
      </c>
      <c r="F70" s="2" t="s">
        <v>73</v>
      </c>
      <c r="G70" s="2" t="s">
        <v>26</v>
      </c>
      <c r="H70" s="2" t="s">
        <v>206</v>
      </c>
      <c r="I70" s="2" t="s">
        <v>207</v>
      </c>
      <c r="J70" s="2" t="s">
        <v>208</v>
      </c>
      <c r="K70" s="3" t="s">
        <v>137</v>
      </c>
      <c r="L70" s="2">
        <v>30</v>
      </c>
      <c r="M70" s="4">
        <v>9000001566636</v>
      </c>
      <c r="N70" s="4">
        <v>9000002099287</v>
      </c>
      <c r="O70" s="2" t="s">
        <v>49</v>
      </c>
      <c r="P70" s="2" t="s">
        <v>98</v>
      </c>
      <c r="Q70" s="19">
        <v>95</v>
      </c>
      <c r="R70" s="20">
        <v>281</v>
      </c>
      <c r="S70" s="20">
        <f t="shared" si="0"/>
        <v>26695</v>
      </c>
      <c r="T70" s="20">
        <v>117</v>
      </c>
    </row>
    <row r="71" customHeight="1" spans="2:20">
      <c r="B71" s="2" t="s">
        <v>21</v>
      </c>
      <c r="C71" s="2" t="s">
        <v>22</v>
      </c>
      <c r="D71" s="2" t="s">
        <v>204</v>
      </c>
      <c r="E71" s="2" t="s">
        <v>209</v>
      </c>
      <c r="F71" s="2" t="s">
        <v>73</v>
      </c>
      <c r="G71" s="2" t="s">
        <v>26</v>
      </c>
      <c r="H71" s="2" t="s">
        <v>206</v>
      </c>
      <c r="I71" s="2" t="s">
        <v>210</v>
      </c>
      <c r="J71" s="2" t="s">
        <v>211</v>
      </c>
      <c r="K71" s="3" t="s">
        <v>175</v>
      </c>
      <c r="L71" s="2">
        <v>26</v>
      </c>
      <c r="M71" s="4">
        <v>9000002043419</v>
      </c>
      <c r="N71" s="4">
        <v>9000002067439</v>
      </c>
      <c r="O71" s="2" t="s">
        <v>49</v>
      </c>
      <c r="P71" s="2">
        <v>646</v>
      </c>
      <c r="Q71" s="19">
        <v>97</v>
      </c>
      <c r="R71" s="20">
        <v>269</v>
      </c>
      <c r="S71" s="20">
        <f t="shared" ref="S71:S134" si="1">R71*Q71</f>
        <v>26093</v>
      </c>
      <c r="T71" s="20">
        <v>112</v>
      </c>
    </row>
    <row r="72" ht="14.5" spans="2:20">
      <c r="B72" s="2" t="s">
        <v>21</v>
      </c>
      <c r="C72" s="2" t="s">
        <v>22</v>
      </c>
      <c r="D72" s="2" t="s">
        <v>204</v>
      </c>
      <c r="E72" s="2" t="s">
        <v>209</v>
      </c>
      <c r="F72" s="2" t="s">
        <v>73</v>
      </c>
      <c r="G72" s="2" t="s">
        <v>26</v>
      </c>
      <c r="H72" s="2" t="s">
        <v>206</v>
      </c>
      <c r="I72" s="2" t="s">
        <v>210</v>
      </c>
      <c r="J72" s="2" t="s">
        <v>211</v>
      </c>
      <c r="K72" s="3" t="s">
        <v>175</v>
      </c>
      <c r="L72" s="2">
        <v>27</v>
      </c>
      <c r="M72" s="4">
        <v>9000002043426</v>
      </c>
      <c r="N72" s="4">
        <v>9000002067446</v>
      </c>
      <c r="O72" s="2" t="s">
        <v>49</v>
      </c>
      <c r="P72" s="2" t="s">
        <v>98</v>
      </c>
      <c r="Q72" s="19">
        <v>183</v>
      </c>
      <c r="R72" s="20">
        <v>269</v>
      </c>
      <c r="S72" s="20">
        <f t="shared" si="1"/>
        <v>49227</v>
      </c>
      <c r="T72" s="20">
        <v>112</v>
      </c>
    </row>
    <row r="73" ht="14.5" spans="2:20">
      <c r="B73" s="2" t="s">
        <v>21</v>
      </c>
      <c r="C73" s="2" t="s">
        <v>22</v>
      </c>
      <c r="D73" s="2" t="s">
        <v>204</v>
      </c>
      <c r="E73" s="2" t="s">
        <v>209</v>
      </c>
      <c r="F73" s="2" t="s">
        <v>73</v>
      </c>
      <c r="G73" s="2" t="s">
        <v>26</v>
      </c>
      <c r="H73" s="2" t="s">
        <v>206</v>
      </c>
      <c r="I73" s="2" t="s">
        <v>210</v>
      </c>
      <c r="J73" s="2" t="s">
        <v>211</v>
      </c>
      <c r="K73" s="3" t="s">
        <v>175</v>
      </c>
      <c r="L73" s="2">
        <v>28</v>
      </c>
      <c r="M73" s="4">
        <v>9000002043433</v>
      </c>
      <c r="N73" s="4">
        <v>9000002067453</v>
      </c>
      <c r="O73" s="2" t="s">
        <v>49</v>
      </c>
      <c r="P73" s="2" t="s">
        <v>98</v>
      </c>
      <c r="Q73" s="19">
        <v>145</v>
      </c>
      <c r="R73" s="20">
        <v>269</v>
      </c>
      <c r="S73" s="20">
        <f t="shared" si="1"/>
        <v>39005</v>
      </c>
      <c r="T73" s="20">
        <v>112</v>
      </c>
    </row>
    <row r="74" ht="14.5" spans="2:20">
      <c r="B74" s="2" t="s">
        <v>21</v>
      </c>
      <c r="C74" s="2" t="s">
        <v>22</v>
      </c>
      <c r="D74" s="2" t="s">
        <v>204</v>
      </c>
      <c r="E74" s="2" t="s">
        <v>209</v>
      </c>
      <c r="F74" s="2" t="s">
        <v>73</v>
      </c>
      <c r="G74" s="2" t="s">
        <v>26</v>
      </c>
      <c r="H74" s="2" t="s">
        <v>206</v>
      </c>
      <c r="I74" s="2" t="s">
        <v>210</v>
      </c>
      <c r="J74" s="2" t="s">
        <v>211</v>
      </c>
      <c r="K74" s="3" t="s">
        <v>175</v>
      </c>
      <c r="L74" s="2">
        <v>29</v>
      </c>
      <c r="M74" s="4">
        <v>9000002043440</v>
      </c>
      <c r="N74" s="4">
        <v>9000002067460</v>
      </c>
      <c r="O74" s="2" t="s">
        <v>49</v>
      </c>
      <c r="P74" s="2" t="s">
        <v>98</v>
      </c>
      <c r="Q74" s="19">
        <v>53</v>
      </c>
      <c r="R74" s="20">
        <v>269</v>
      </c>
      <c r="S74" s="20">
        <f t="shared" si="1"/>
        <v>14257</v>
      </c>
      <c r="T74" s="20">
        <v>112</v>
      </c>
    </row>
    <row r="75" ht="14.5" spans="2:20">
      <c r="B75" s="2" t="s">
        <v>21</v>
      </c>
      <c r="C75" s="2" t="s">
        <v>22</v>
      </c>
      <c r="D75" s="2" t="s">
        <v>204</v>
      </c>
      <c r="E75" s="2" t="s">
        <v>209</v>
      </c>
      <c r="F75" s="2" t="s">
        <v>73</v>
      </c>
      <c r="G75" s="2" t="s">
        <v>26</v>
      </c>
      <c r="H75" s="2" t="s">
        <v>206</v>
      </c>
      <c r="I75" s="2" t="s">
        <v>210</v>
      </c>
      <c r="J75" s="2" t="s">
        <v>211</v>
      </c>
      <c r="K75" s="3" t="s">
        <v>175</v>
      </c>
      <c r="L75" s="2">
        <v>30</v>
      </c>
      <c r="M75" s="4">
        <v>9000001935708</v>
      </c>
      <c r="N75" s="4">
        <v>9000002043457</v>
      </c>
      <c r="O75" s="2" t="s">
        <v>49</v>
      </c>
      <c r="P75" s="2" t="s">
        <v>98</v>
      </c>
      <c r="Q75" s="19">
        <v>78</v>
      </c>
      <c r="R75" s="20">
        <v>269</v>
      </c>
      <c r="S75" s="20">
        <f t="shared" si="1"/>
        <v>20982</v>
      </c>
      <c r="T75" s="20">
        <v>112</v>
      </c>
    </row>
    <row r="76" ht="14.5" spans="2:20">
      <c r="B76" s="2" t="s">
        <v>21</v>
      </c>
      <c r="C76" s="2" t="s">
        <v>22</v>
      </c>
      <c r="D76" s="2" t="s">
        <v>204</v>
      </c>
      <c r="E76" s="2" t="s">
        <v>209</v>
      </c>
      <c r="F76" s="2" t="s">
        <v>73</v>
      </c>
      <c r="G76" s="2" t="s">
        <v>26</v>
      </c>
      <c r="H76" s="2" t="s">
        <v>206</v>
      </c>
      <c r="I76" s="2" t="s">
        <v>210</v>
      </c>
      <c r="J76" s="2" t="s">
        <v>211</v>
      </c>
      <c r="K76" s="3" t="s">
        <v>175</v>
      </c>
      <c r="L76" s="2">
        <v>31</v>
      </c>
      <c r="M76" s="4">
        <v>9000001935715</v>
      </c>
      <c r="N76" s="4">
        <v>9000002067484</v>
      </c>
      <c r="O76" s="2" t="s">
        <v>49</v>
      </c>
      <c r="P76" s="2" t="s">
        <v>98</v>
      </c>
      <c r="Q76" s="19">
        <v>90</v>
      </c>
      <c r="R76" s="20">
        <v>269</v>
      </c>
      <c r="S76" s="20">
        <f t="shared" si="1"/>
        <v>24210</v>
      </c>
      <c r="T76" s="20">
        <v>112</v>
      </c>
    </row>
    <row r="77" customHeight="1" spans="2:20">
      <c r="B77" s="2" t="s">
        <v>21</v>
      </c>
      <c r="C77" s="2" t="s">
        <v>22</v>
      </c>
      <c r="D77" s="2" t="s">
        <v>204</v>
      </c>
      <c r="E77" s="2" t="s">
        <v>209</v>
      </c>
      <c r="F77" s="2" t="s">
        <v>73</v>
      </c>
      <c r="G77" s="2" t="s">
        <v>26</v>
      </c>
      <c r="H77" s="2" t="s">
        <v>206</v>
      </c>
      <c r="I77" s="2" t="s">
        <v>212</v>
      </c>
      <c r="J77" s="2" t="s">
        <v>213</v>
      </c>
      <c r="K77" s="3" t="s">
        <v>175</v>
      </c>
      <c r="L77" s="2">
        <v>27</v>
      </c>
      <c r="M77" s="4">
        <v>9000001926973</v>
      </c>
      <c r="N77" s="4">
        <v>9000002078879</v>
      </c>
      <c r="O77" s="2" t="s">
        <v>49</v>
      </c>
      <c r="P77" s="2">
        <v>365</v>
      </c>
      <c r="Q77" s="19">
        <v>178</v>
      </c>
      <c r="R77" s="20">
        <v>269</v>
      </c>
      <c r="S77" s="20">
        <f t="shared" si="1"/>
        <v>47882</v>
      </c>
      <c r="T77" s="20">
        <v>112</v>
      </c>
    </row>
    <row r="78" ht="14.5" spans="2:20">
      <c r="B78" s="2" t="s">
        <v>21</v>
      </c>
      <c r="C78" s="2" t="s">
        <v>22</v>
      </c>
      <c r="D78" s="2" t="s">
        <v>204</v>
      </c>
      <c r="E78" s="2" t="s">
        <v>209</v>
      </c>
      <c r="F78" s="2" t="s">
        <v>73</v>
      </c>
      <c r="G78" s="2" t="s">
        <v>26</v>
      </c>
      <c r="H78" s="2" t="s">
        <v>206</v>
      </c>
      <c r="I78" s="2" t="s">
        <v>212</v>
      </c>
      <c r="J78" s="2" t="s">
        <v>213</v>
      </c>
      <c r="K78" s="3" t="s">
        <v>175</v>
      </c>
      <c r="L78" s="2">
        <v>28</v>
      </c>
      <c r="M78" s="4">
        <v>9000001926980</v>
      </c>
      <c r="N78" s="4">
        <v>9000002078886</v>
      </c>
      <c r="O78" s="2" t="s">
        <v>49</v>
      </c>
      <c r="P78" s="2" t="s">
        <v>98</v>
      </c>
      <c r="Q78" s="19">
        <v>156</v>
      </c>
      <c r="R78" s="20">
        <v>269</v>
      </c>
      <c r="S78" s="20">
        <f t="shared" si="1"/>
        <v>41964</v>
      </c>
      <c r="T78" s="20">
        <v>112</v>
      </c>
    </row>
    <row r="79" ht="14.5" spans="2:20">
      <c r="B79" s="2" t="s">
        <v>21</v>
      </c>
      <c r="C79" s="2" t="s">
        <v>22</v>
      </c>
      <c r="D79" s="2" t="s">
        <v>204</v>
      </c>
      <c r="E79" s="2" t="s">
        <v>209</v>
      </c>
      <c r="F79" s="2" t="s">
        <v>73</v>
      </c>
      <c r="G79" s="2" t="s">
        <v>26</v>
      </c>
      <c r="H79" s="2" t="s">
        <v>206</v>
      </c>
      <c r="I79" s="2" t="s">
        <v>212</v>
      </c>
      <c r="J79" s="2" t="s">
        <v>213</v>
      </c>
      <c r="K79" s="3" t="s">
        <v>175</v>
      </c>
      <c r="L79" s="2">
        <v>30</v>
      </c>
      <c r="M79" s="4">
        <v>9000001927000</v>
      </c>
      <c r="N79" s="4">
        <v>9000002078909</v>
      </c>
      <c r="O79" s="2" t="s">
        <v>49</v>
      </c>
      <c r="P79" s="2" t="s">
        <v>98</v>
      </c>
      <c r="Q79" s="19">
        <v>31</v>
      </c>
      <c r="R79" s="20">
        <v>269</v>
      </c>
      <c r="S79" s="20">
        <f t="shared" si="1"/>
        <v>8339</v>
      </c>
      <c r="T79" s="20">
        <v>112</v>
      </c>
    </row>
    <row r="80" customHeight="1" spans="2:20">
      <c r="B80" s="2" t="s">
        <v>21</v>
      </c>
      <c r="C80" s="2" t="s">
        <v>22</v>
      </c>
      <c r="D80" s="2" t="s">
        <v>204</v>
      </c>
      <c r="E80" s="2" t="s">
        <v>214</v>
      </c>
      <c r="F80" s="2" t="s">
        <v>215</v>
      </c>
      <c r="G80" s="2" t="s">
        <v>26</v>
      </c>
      <c r="H80" s="2" t="s">
        <v>206</v>
      </c>
      <c r="I80" s="2" t="s">
        <v>216</v>
      </c>
      <c r="J80" s="2" t="s">
        <v>217</v>
      </c>
      <c r="K80" s="3" t="s">
        <v>137</v>
      </c>
      <c r="L80" s="2">
        <v>25</v>
      </c>
      <c r="M80" s="4">
        <v>9000003215945</v>
      </c>
      <c r="N80" s="4" t="s">
        <v>77</v>
      </c>
      <c r="O80" s="2" t="s">
        <v>31</v>
      </c>
      <c r="P80" s="2">
        <v>9</v>
      </c>
      <c r="Q80" s="19">
        <v>9</v>
      </c>
      <c r="R80" s="20">
        <v>286</v>
      </c>
      <c r="S80" s="20">
        <f t="shared" si="1"/>
        <v>2574</v>
      </c>
      <c r="T80" s="20">
        <v>119</v>
      </c>
    </row>
    <row r="81" customHeight="1" spans="2:20">
      <c r="B81" s="2" t="s">
        <v>21</v>
      </c>
      <c r="C81" s="2" t="s">
        <v>22</v>
      </c>
      <c r="D81" s="2" t="s">
        <v>204</v>
      </c>
      <c r="E81" s="2" t="s">
        <v>218</v>
      </c>
      <c r="F81" s="2" t="s">
        <v>59</v>
      </c>
      <c r="G81" s="2" t="s">
        <v>26</v>
      </c>
      <c r="H81" s="2" t="s">
        <v>206</v>
      </c>
      <c r="I81" s="2" t="s">
        <v>219</v>
      </c>
      <c r="J81" s="2" t="s">
        <v>220</v>
      </c>
      <c r="K81" s="3" t="s">
        <v>221</v>
      </c>
      <c r="L81" s="2">
        <v>26</v>
      </c>
      <c r="M81" s="4">
        <v>9000003216713</v>
      </c>
      <c r="N81" s="4" t="s">
        <v>77</v>
      </c>
      <c r="O81" s="2" t="s">
        <v>31</v>
      </c>
      <c r="P81" s="2">
        <v>22</v>
      </c>
      <c r="Q81" s="19">
        <v>11</v>
      </c>
      <c r="R81" s="20">
        <v>290</v>
      </c>
      <c r="S81" s="20">
        <f t="shared" si="1"/>
        <v>3190</v>
      </c>
      <c r="T81" s="20">
        <v>121</v>
      </c>
    </row>
    <row r="82" ht="14.5" spans="2:20">
      <c r="B82" s="2" t="s">
        <v>21</v>
      </c>
      <c r="C82" s="2" t="s">
        <v>22</v>
      </c>
      <c r="D82" s="2" t="s">
        <v>204</v>
      </c>
      <c r="E82" s="2" t="s">
        <v>218</v>
      </c>
      <c r="F82" s="2" t="s">
        <v>59</v>
      </c>
      <c r="G82" s="2" t="s">
        <v>26</v>
      </c>
      <c r="H82" s="2" t="s">
        <v>206</v>
      </c>
      <c r="I82" s="2" t="s">
        <v>219</v>
      </c>
      <c r="J82" s="2" t="s">
        <v>220</v>
      </c>
      <c r="K82" s="3" t="s">
        <v>221</v>
      </c>
      <c r="L82" s="2">
        <v>27</v>
      </c>
      <c r="M82" s="4">
        <v>9000003216720</v>
      </c>
      <c r="N82" s="4" t="s">
        <v>77</v>
      </c>
      <c r="O82" s="2" t="s">
        <v>31</v>
      </c>
      <c r="P82" s="2" t="s">
        <v>98</v>
      </c>
      <c r="Q82" s="19">
        <v>11</v>
      </c>
      <c r="R82" s="20">
        <v>290</v>
      </c>
      <c r="S82" s="20">
        <f t="shared" si="1"/>
        <v>3190</v>
      </c>
      <c r="T82" s="20">
        <v>121</v>
      </c>
    </row>
    <row r="83" customHeight="1" spans="2:20">
      <c r="B83" s="2" t="s">
        <v>21</v>
      </c>
      <c r="C83" s="2" t="s">
        <v>22</v>
      </c>
      <c r="D83" s="2" t="s">
        <v>204</v>
      </c>
      <c r="E83" s="2" t="s">
        <v>218</v>
      </c>
      <c r="F83" s="2" t="s">
        <v>39</v>
      </c>
      <c r="G83" s="2" t="s">
        <v>26</v>
      </c>
      <c r="H83" s="2" t="s">
        <v>206</v>
      </c>
      <c r="I83" s="2" t="s">
        <v>222</v>
      </c>
      <c r="J83" s="2" t="s">
        <v>223</v>
      </c>
      <c r="K83" s="3" t="s">
        <v>224</v>
      </c>
      <c r="L83" s="2">
        <v>27</v>
      </c>
      <c r="M83" s="4">
        <v>2000048876993</v>
      </c>
      <c r="N83" s="4">
        <v>9000002871203</v>
      </c>
      <c r="O83" s="2" t="s">
        <v>43</v>
      </c>
      <c r="P83" s="2">
        <v>11</v>
      </c>
      <c r="Q83" s="19">
        <v>11</v>
      </c>
      <c r="R83" s="20">
        <v>247</v>
      </c>
      <c r="S83" s="20">
        <f t="shared" si="1"/>
        <v>2717</v>
      </c>
      <c r="T83" s="20">
        <v>103</v>
      </c>
    </row>
    <row r="84" customHeight="1" spans="2:20">
      <c r="B84" s="2" t="s">
        <v>21</v>
      </c>
      <c r="C84" s="2" t="s">
        <v>22</v>
      </c>
      <c r="D84" s="2" t="s">
        <v>204</v>
      </c>
      <c r="E84" s="2" t="s">
        <v>225</v>
      </c>
      <c r="F84" s="2" t="s">
        <v>39</v>
      </c>
      <c r="G84" s="2" t="s">
        <v>26</v>
      </c>
      <c r="H84" s="2" t="s">
        <v>206</v>
      </c>
      <c r="I84" s="2" t="s">
        <v>226</v>
      </c>
      <c r="J84" s="2" t="s">
        <v>227</v>
      </c>
      <c r="K84" s="3" t="s">
        <v>161</v>
      </c>
      <c r="L84" s="2">
        <v>27</v>
      </c>
      <c r="M84" s="4">
        <v>9000002870992</v>
      </c>
      <c r="N84" s="4" t="s">
        <v>77</v>
      </c>
      <c r="O84" s="2" t="s">
        <v>43</v>
      </c>
      <c r="P84" s="2">
        <v>11</v>
      </c>
      <c r="Q84" s="19">
        <v>11</v>
      </c>
      <c r="R84" s="20">
        <v>326</v>
      </c>
      <c r="S84" s="20">
        <f t="shared" si="1"/>
        <v>3586</v>
      </c>
      <c r="T84" s="20">
        <v>136</v>
      </c>
    </row>
    <row r="85" customHeight="1" spans="2:20">
      <c r="B85" s="2" t="s">
        <v>21</v>
      </c>
      <c r="C85" s="2" t="s">
        <v>22</v>
      </c>
      <c r="D85" s="2" t="s">
        <v>204</v>
      </c>
      <c r="E85" s="2" t="s">
        <v>228</v>
      </c>
      <c r="F85" s="2" t="s">
        <v>229</v>
      </c>
      <c r="G85" s="2" t="s">
        <v>26</v>
      </c>
      <c r="H85" s="2" t="s">
        <v>206</v>
      </c>
      <c r="I85" s="2" t="s">
        <v>230</v>
      </c>
      <c r="J85" s="2" t="s">
        <v>231</v>
      </c>
      <c r="K85" s="3" t="s">
        <v>232</v>
      </c>
      <c r="L85" s="2">
        <v>29</v>
      </c>
      <c r="M85" s="4">
        <v>9000002640281</v>
      </c>
      <c r="N85" s="4" t="s">
        <v>77</v>
      </c>
      <c r="O85" s="2" t="s">
        <v>31</v>
      </c>
      <c r="P85" s="2">
        <v>9</v>
      </c>
      <c r="Q85" s="19">
        <v>9</v>
      </c>
      <c r="R85" s="20">
        <v>394</v>
      </c>
      <c r="S85" s="20">
        <f t="shared" si="1"/>
        <v>3546</v>
      </c>
      <c r="T85" s="20">
        <v>164</v>
      </c>
    </row>
    <row r="86" customHeight="1" spans="2:20">
      <c r="B86" s="2" t="s">
        <v>21</v>
      </c>
      <c r="C86" s="2" t="s">
        <v>22</v>
      </c>
      <c r="D86" s="2" t="s">
        <v>204</v>
      </c>
      <c r="E86" s="2" t="s">
        <v>228</v>
      </c>
      <c r="F86" s="2" t="s">
        <v>39</v>
      </c>
      <c r="G86" s="2" t="s">
        <v>26</v>
      </c>
      <c r="H86" s="2" t="s">
        <v>206</v>
      </c>
      <c r="I86" s="2" t="s">
        <v>233</v>
      </c>
      <c r="J86" s="2" t="s">
        <v>234</v>
      </c>
      <c r="K86" s="3" t="s">
        <v>235</v>
      </c>
      <c r="L86" s="2">
        <v>26</v>
      </c>
      <c r="M86" s="4">
        <v>9000002640144</v>
      </c>
      <c r="N86" s="4" t="s">
        <v>77</v>
      </c>
      <c r="O86" s="2" t="s">
        <v>43</v>
      </c>
      <c r="P86" s="2">
        <v>45</v>
      </c>
      <c r="Q86" s="19">
        <v>7</v>
      </c>
      <c r="R86" s="20">
        <v>394</v>
      </c>
      <c r="S86" s="20">
        <f t="shared" si="1"/>
        <v>2758</v>
      </c>
      <c r="T86" s="20">
        <v>164</v>
      </c>
    </row>
    <row r="87" ht="14.5" spans="2:20">
      <c r="B87" s="2" t="s">
        <v>21</v>
      </c>
      <c r="C87" s="2" t="s">
        <v>22</v>
      </c>
      <c r="D87" s="2" t="s">
        <v>204</v>
      </c>
      <c r="E87" s="2" t="s">
        <v>228</v>
      </c>
      <c r="F87" s="2" t="s">
        <v>39</v>
      </c>
      <c r="G87" s="2" t="s">
        <v>26</v>
      </c>
      <c r="H87" s="2" t="s">
        <v>206</v>
      </c>
      <c r="I87" s="2" t="s">
        <v>233</v>
      </c>
      <c r="J87" s="2" t="s">
        <v>234</v>
      </c>
      <c r="K87" s="3" t="s">
        <v>235</v>
      </c>
      <c r="L87" s="2">
        <v>27</v>
      </c>
      <c r="M87" s="4">
        <v>9000002640151</v>
      </c>
      <c r="N87" s="4" t="s">
        <v>77</v>
      </c>
      <c r="O87" s="2" t="s">
        <v>43</v>
      </c>
      <c r="P87" s="2" t="s">
        <v>98</v>
      </c>
      <c r="Q87" s="19">
        <v>12</v>
      </c>
      <c r="R87" s="20">
        <v>394</v>
      </c>
      <c r="S87" s="20">
        <f t="shared" si="1"/>
        <v>4728</v>
      </c>
      <c r="T87" s="20">
        <v>164</v>
      </c>
    </row>
    <row r="88" ht="14.5" spans="2:20">
      <c r="B88" s="2" t="s">
        <v>21</v>
      </c>
      <c r="C88" s="2" t="s">
        <v>22</v>
      </c>
      <c r="D88" s="2" t="s">
        <v>204</v>
      </c>
      <c r="E88" s="2" t="s">
        <v>228</v>
      </c>
      <c r="F88" s="2" t="s">
        <v>39</v>
      </c>
      <c r="G88" s="2" t="s">
        <v>26</v>
      </c>
      <c r="H88" s="2" t="s">
        <v>206</v>
      </c>
      <c r="I88" s="2" t="s">
        <v>233</v>
      </c>
      <c r="J88" s="2" t="s">
        <v>234</v>
      </c>
      <c r="K88" s="3" t="s">
        <v>235</v>
      </c>
      <c r="L88" s="2">
        <v>28</v>
      </c>
      <c r="M88" s="4">
        <v>9000002640168</v>
      </c>
      <c r="N88" s="4" t="s">
        <v>77</v>
      </c>
      <c r="O88" s="2" t="s">
        <v>43</v>
      </c>
      <c r="P88" s="2" t="s">
        <v>98</v>
      </c>
      <c r="Q88" s="19">
        <v>12</v>
      </c>
      <c r="R88" s="20">
        <v>394</v>
      </c>
      <c r="S88" s="20">
        <f t="shared" si="1"/>
        <v>4728</v>
      </c>
      <c r="T88" s="20">
        <v>164</v>
      </c>
    </row>
    <row r="89" ht="14.5" spans="2:20">
      <c r="B89" s="2" t="s">
        <v>21</v>
      </c>
      <c r="C89" s="2" t="s">
        <v>22</v>
      </c>
      <c r="D89" s="2" t="s">
        <v>204</v>
      </c>
      <c r="E89" s="2" t="s">
        <v>228</v>
      </c>
      <c r="F89" s="2" t="s">
        <v>39</v>
      </c>
      <c r="G89" s="2" t="s">
        <v>26</v>
      </c>
      <c r="H89" s="2" t="s">
        <v>206</v>
      </c>
      <c r="I89" s="2" t="s">
        <v>233</v>
      </c>
      <c r="J89" s="2" t="s">
        <v>234</v>
      </c>
      <c r="K89" s="3" t="s">
        <v>235</v>
      </c>
      <c r="L89" s="2">
        <v>29</v>
      </c>
      <c r="M89" s="4">
        <v>9000002640175</v>
      </c>
      <c r="N89" s="4" t="s">
        <v>77</v>
      </c>
      <c r="O89" s="2" t="s">
        <v>43</v>
      </c>
      <c r="P89" s="2" t="s">
        <v>98</v>
      </c>
      <c r="Q89" s="19">
        <v>14</v>
      </c>
      <c r="R89" s="20">
        <v>394</v>
      </c>
      <c r="S89" s="20">
        <f t="shared" si="1"/>
        <v>5516</v>
      </c>
      <c r="T89" s="20">
        <v>164</v>
      </c>
    </row>
    <row r="90" customHeight="1" spans="2:20">
      <c r="B90" s="2" t="s">
        <v>21</v>
      </c>
      <c r="C90" s="2" t="s">
        <v>22</v>
      </c>
      <c r="D90" s="2" t="s">
        <v>204</v>
      </c>
      <c r="E90" s="2" t="s">
        <v>236</v>
      </c>
      <c r="F90" s="2" t="s">
        <v>237</v>
      </c>
      <c r="G90" s="2" t="s">
        <v>26</v>
      </c>
      <c r="H90" s="2" t="s">
        <v>206</v>
      </c>
      <c r="I90" s="2" t="s">
        <v>238</v>
      </c>
      <c r="J90" s="2" t="s">
        <v>239</v>
      </c>
      <c r="K90" s="3" t="s">
        <v>137</v>
      </c>
      <c r="L90" s="2">
        <v>27</v>
      </c>
      <c r="M90" s="4">
        <v>9000002870961</v>
      </c>
      <c r="N90" s="4" t="s">
        <v>77</v>
      </c>
      <c r="O90" s="2" t="s">
        <v>49</v>
      </c>
      <c r="P90" s="2">
        <v>7</v>
      </c>
      <c r="Q90" s="19">
        <v>7</v>
      </c>
      <c r="R90" s="20">
        <v>408</v>
      </c>
      <c r="S90" s="20">
        <f t="shared" si="1"/>
        <v>2856</v>
      </c>
      <c r="T90" s="20">
        <v>170</v>
      </c>
    </row>
    <row r="91" customHeight="1" spans="2:20">
      <c r="B91" s="2" t="s">
        <v>21</v>
      </c>
      <c r="C91" s="2" t="s">
        <v>22</v>
      </c>
      <c r="D91" s="2" t="s">
        <v>204</v>
      </c>
      <c r="E91" s="2" t="s">
        <v>240</v>
      </c>
      <c r="F91" s="2" t="s">
        <v>171</v>
      </c>
      <c r="G91" s="2" t="s">
        <v>26</v>
      </c>
      <c r="H91" s="2" t="s">
        <v>206</v>
      </c>
      <c r="I91" s="2" t="s">
        <v>241</v>
      </c>
      <c r="J91" s="2" t="s">
        <v>242</v>
      </c>
      <c r="K91" s="3" t="s">
        <v>146</v>
      </c>
      <c r="L91" s="2">
        <v>27</v>
      </c>
      <c r="M91" s="4">
        <v>9000002871265</v>
      </c>
      <c r="N91" s="4" t="s">
        <v>77</v>
      </c>
      <c r="O91" s="2" t="s">
        <v>49</v>
      </c>
      <c r="P91" s="2">
        <v>10</v>
      </c>
      <c r="Q91" s="19">
        <v>10</v>
      </c>
      <c r="R91" s="20">
        <v>350</v>
      </c>
      <c r="S91" s="20">
        <f t="shared" si="1"/>
        <v>3500</v>
      </c>
      <c r="T91" s="20">
        <v>146</v>
      </c>
    </row>
    <row r="92" customHeight="1" spans="2:20">
      <c r="B92" s="2" t="s">
        <v>21</v>
      </c>
      <c r="C92" s="2" t="s">
        <v>22</v>
      </c>
      <c r="D92" s="2" t="s">
        <v>204</v>
      </c>
      <c r="E92" s="2" t="s">
        <v>243</v>
      </c>
      <c r="F92" s="2" t="s">
        <v>133</v>
      </c>
      <c r="G92" s="2" t="s">
        <v>26</v>
      </c>
      <c r="H92" s="2" t="s">
        <v>206</v>
      </c>
      <c r="I92" s="2" t="s">
        <v>244</v>
      </c>
      <c r="J92" s="2" t="s">
        <v>245</v>
      </c>
      <c r="K92" s="3" t="s">
        <v>48</v>
      </c>
      <c r="L92" s="2">
        <v>26</v>
      </c>
      <c r="M92" s="4">
        <v>9000001957670</v>
      </c>
      <c r="N92" s="4">
        <v>9000002046601</v>
      </c>
      <c r="O92" s="2" t="s">
        <v>49</v>
      </c>
      <c r="P92" s="2">
        <v>612</v>
      </c>
      <c r="Q92" s="19">
        <v>78</v>
      </c>
      <c r="R92" s="20">
        <v>245</v>
      </c>
      <c r="S92" s="20">
        <f t="shared" si="1"/>
        <v>19110</v>
      </c>
      <c r="T92" s="20">
        <v>102</v>
      </c>
    </row>
    <row r="93" ht="14.5" spans="2:20">
      <c r="B93" s="2" t="s">
        <v>21</v>
      </c>
      <c r="C93" s="2" t="s">
        <v>22</v>
      </c>
      <c r="D93" s="2" t="s">
        <v>204</v>
      </c>
      <c r="E93" s="2" t="s">
        <v>243</v>
      </c>
      <c r="F93" s="2" t="s">
        <v>133</v>
      </c>
      <c r="G93" s="2" t="s">
        <v>26</v>
      </c>
      <c r="H93" s="2" t="s">
        <v>206</v>
      </c>
      <c r="I93" s="2" t="s">
        <v>244</v>
      </c>
      <c r="J93" s="2" t="s">
        <v>245</v>
      </c>
      <c r="K93" s="3" t="s">
        <v>48</v>
      </c>
      <c r="L93" s="2">
        <v>27</v>
      </c>
      <c r="M93" s="4">
        <v>9000001957687</v>
      </c>
      <c r="N93" s="4">
        <v>9000002178876</v>
      </c>
      <c r="O93" s="2" t="s">
        <v>49</v>
      </c>
      <c r="P93" s="2" t="s">
        <v>98</v>
      </c>
      <c r="Q93" s="19">
        <v>119</v>
      </c>
      <c r="R93" s="20">
        <v>245</v>
      </c>
      <c r="S93" s="20">
        <f t="shared" si="1"/>
        <v>29155</v>
      </c>
      <c r="T93" s="20">
        <v>102</v>
      </c>
    </row>
    <row r="94" ht="14.5" spans="2:20">
      <c r="B94" s="2" t="s">
        <v>21</v>
      </c>
      <c r="C94" s="2" t="s">
        <v>22</v>
      </c>
      <c r="D94" s="2" t="s">
        <v>204</v>
      </c>
      <c r="E94" s="2" t="s">
        <v>243</v>
      </c>
      <c r="F94" s="2" t="s">
        <v>133</v>
      </c>
      <c r="G94" s="2" t="s">
        <v>26</v>
      </c>
      <c r="H94" s="2" t="s">
        <v>206</v>
      </c>
      <c r="I94" s="2" t="s">
        <v>244</v>
      </c>
      <c r="J94" s="2" t="s">
        <v>245</v>
      </c>
      <c r="K94" s="3" t="s">
        <v>48</v>
      </c>
      <c r="L94" s="2">
        <v>28</v>
      </c>
      <c r="M94" s="4">
        <v>9000002046625</v>
      </c>
      <c r="N94" s="4">
        <v>9000002178883</v>
      </c>
      <c r="O94" s="2" t="s">
        <v>49</v>
      </c>
      <c r="P94" s="2" t="s">
        <v>98</v>
      </c>
      <c r="Q94" s="19">
        <v>101</v>
      </c>
      <c r="R94" s="20">
        <v>245</v>
      </c>
      <c r="S94" s="20">
        <f t="shared" si="1"/>
        <v>24745</v>
      </c>
      <c r="T94" s="20">
        <v>102</v>
      </c>
    </row>
    <row r="95" ht="14.5" spans="2:20">
      <c r="B95" s="2" t="s">
        <v>21</v>
      </c>
      <c r="C95" s="2" t="s">
        <v>22</v>
      </c>
      <c r="D95" s="2" t="s">
        <v>204</v>
      </c>
      <c r="E95" s="2" t="s">
        <v>243</v>
      </c>
      <c r="F95" s="2" t="s">
        <v>133</v>
      </c>
      <c r="G95" s="2" t="s">
        <v>26</v>
      </c>
      <c r="H95" s="2" t="s">
        <v>206</v>
      </c>
      <c r="I95" s="2" t="s">
        <v>244</v>
      </c>
      <c r="J95" s="2" t="s">
        <v>245</v>
      </c>
      <c r="K95" s="3" t="s">
        <v>48</v>
      </c>
      <c r="L95" s="2">
        <v>29</v>
      </c>
      <c r="M95" s="4">
        <v>9000001957700</v>
      </c>
      <c r="N95" s="4">
        <v>9000002046632</v>
      </c>
      <c r="O95" s="2" t="s">
        <v>49</v>
      </c>
      <c r="P95" s="2" t="s">
        <v>98</v>
      </c>
      <c r="Q95" s="19">
        <v>90</v>
      </c>
      <c r="R95" s="20">
        <v>245</v>
      </c>
      <c r="S95" s="20">
        <f t="shared" si="1"/>
        <v>22050</v>
      </c>
      <c r="T95" s="20">
        <v>102</v>
      </c>
    </row>
    <row r="96" ht="14.5" spans="2:20">
      <c r="B96" s="2" t="s">
        <v>21</v>
      </c>
      <c r="C96" s="2" t="s">
        <v>22</v>
      </c>
      <c r="D96" s="2" t="s">
        <v>204</v>
      </c>
      <c r="E96" s="2" t="s">
        <v>243</v>
      </c>
      <c r="F96" s="2" t="s">
        <v>133</v>
      </c>
      <c r="G96" s="2" t="s">
        <v>26</v>
      </c>
      <c r="H96" s="2" t="s">
        <v>206</v>
      </c>
      <c r="I96" s="2" t="s">
        <v>244</v>
      </c>
      <c r="J96" s="2" t="s">
        <v>245</v>
      </c>
      <c r="K96" s="3" t="s">
        <v>48</v>
      </c>
      <c r="L96" s="2">
        <v>30</v>
      </c>
      <c r="M96" s="4">
        <v>9000001957717</v>
      </c>
      <c r="N96" s="4">
        <v>9000002178906</v>
      </c>
      <c r="O96" s="2" t="s">
        <v>49</v>
      </c>
      <c r="P96" s="2" t="s">
        <v>98</v>
      </c>
      <c r="Q96" s="19">
        <v>108</v>
      </c>
      <c r="R96" s="20">
        <v>245</v>
      </c>
      <c r="S96" s="20">
        <f t="shared" si="1"/>
        <v>26460</v>
      </c>
      <c r="T96" s="20">
        <v>102</v>
      </c>
    </row>
    <row r="97" ht="14.5" spans="2:20">
      <c r="B97" s="2" t="s">
        <v>21</v>
      </c>
      <c r="C97" s="2" t="s">
        <v>22</v>
      </c>
      <c r="D97" s="2" t="s">
        <v>204</v>
      </c>
      <c r="E97" s="2" t="s">
        <v>243</v>
      </c>
      <c r="F97" s="2" t="s">
        <v>133</v>
      </c>
      <c r="G97" s="2" t="s">
        <v>26</v>
      </c>
      <c r="H97" s="2" t="s">
        <v>206</v>
      </c>
      <c r="I97" s="2" t="s">
        <v>244</v>
      </c>
      <c r="J97" s="2" t="s">
        <v>245</v>
      </c>
      <c r="K97" s="3" t="s">
        <v>48</v>
      </c>
      <c r="L97" s="2">
        <v>31</v>
      </c>
      <c r="M97" s="4">
        <v>9000001957724</v>
      </c>
      <c r="N97" s="4">
        <v>9000002178913</v>
      </c>
      <c r="O97" s="2" t="s">
        <v>49</v>
      </c>
      <c r="P97" s="2" t="s">
        <v>98</v>
      </c>
      <c r="Q97" s="19">
        <v>116</v>
      </c>
      <c r="R97" s="20">
        <v>245</v>
      </c>
      <c r="S97" s="20">
        <f t="shared" si="1"/>
        <v>28420</v>
      </c>
      <c r="T97" s="20">
        <v>102</v>
      </c>
    </row>
    <row r="98" customHeight="1" spans="2:20">
      <c r="B98" s="2" t="s">
        <v>21</v>
      </c>
      <c r="C98" s="2" t="s">
        <v>22</v>
      </c>
      <c r="D98" s="2" t="s">
        <v>204</v>
      </c>
      <c r="E98" s="2" t="s">
        <v>246</v>
      </c>
      <c r="F98" s="2" t="s">
        <v>247</v>
      </c>
      <c r="G98" s="2" t="s">
        <v>26</v>
      </c>
      <c r="H98" s="2" t="s">
        <v>206</v>
      </c>
      <c r="I98" s="2" t="s">
        <v>248</v>
      </c>
      <c r="J98" s="2" t="s">
        <v>249</v>
      </c>
      <c r="K98" s="3" t="s">
        <v>250</v>
      </c>
      <c r="L98" s="2">
        <v>29</v>
      </c>
      <c r="M98" s="4">
        <v>9000003216850</v>
      </c>
      <c r="N98" s="4" t="s">
        <v>77</v>
      </c>
      <c r="O98" s="2" t="s">
        <v>31</v>
      </c>
      <c r="P98" s="2">
        <v>7</v>
      </c>
      <c r="Q98" s="19">
        <v>7</v>
      </c>
      <c r="R98" s="20">
        <v>290</v>
      </c>
      <c r="S98" s="20">
        <f t="shared" si="1"/>
        <v>2030</v>
      </c>
      <c r="T98" s="20">
        <v>121</v>
      </c>
    </row>
    <row r="99" customHeight="1" spans="2:20">
      <c r="B99" s="2" t="s">
        <v>21</v>
      </c>
      <c r="C99" s="2" t="s">
        <v>22</v>
      </c>
      <c r="D99" s="2" t="s">
        <v>204</v>
      </c>
      <c r="E99" s="2" t="s">
        <v>38</v>
      </c>
      <c r="F99" s="2" t="s">
        <v>251</v>
      </c>
      <c r="G99" s="2" t="s">
        <v>26</v>
      </c>
      <c r="H99" s="2" t="s">
        <v>206</v>
      </c>
      <c r="I99" s="2" t="s">
        <v>252</v>
      </c>
      <c r="J99" s="2" t="s">
        <v>253</v>
      </c>
      <c r="K99" s="3" t="s">
        <v>161</v>
      </c>
      <c r="L99" s="2">
        <v>27</v>
      </c>
      <c r="M99" s="4">
        <v>9000002870770</v>
      </c>
      <c r="N99" s="4" t="s">
        <v>77</v>
      </c>
      <c r="O99" s="2" t="s">
        <v>31</v>
      </c>
      <c r="P99" s="2">
        <v>7</v>
      </c>
      <c r="Q99" s="19">
        <v>7</v>
      </c>
      <c r="R99" s="20">
        <v>274</v>
      </c>
      <c r="S99" s="20">
        <f t="shared" si="1"/>
        <v>1918</v>
      </c>
      <c r="T99" s="20">
        <v>114</v>
      </c>
    </row>
    <row r="100" customHeight="1" spans="2:20">
      <c r="B100" s="2" t="s">
        <v>21</v>
      </c>
      <c r="C100" s="2" t="s">
        <v>22</v>
      </c>
      <c r="D100" s="2" t="s">
        <v>204</v>
      </c>
      <c r="E100" s="2" t="s">
        <v>38</v>
      </c>
      <c r="F100" s="2" t="s">
        <v>254</v>
      </c>
      <c r="G100" s="2" t="s">
        <v>26</v>
      </c>
      <c r="H100" s="2" t="s">
        <v>206</v>
      </c>
      <c r="I100" s="2" t="s">
        <v>255</v>
      </c>
      <c r="J100" s="2" t="s">
        <v>256</v>
      </c>
      <c r="K100" s="3" t="s">
        <v>257</v>
      </c>
      <c r="L100" s="2">
        <v>27</v>
      </c>
      <c r="M100" s="4">
        <v>9000002871135</v>
      </c>
      <c r="N100" s="4" t="s">
        <v>77</v>
      </c>
      <c r="O100" s="2" t="s">
        <v>31</v>
      </c>
      <c r="P100" s="2">
        <v>16</v>
      </c>
      <c r="Q100" s="19">
        <v>16</v>
      </c>
      <c r="R100" s="20">
        <v>338</v>
      </c>
      <c r="S100" s="20">
        <f t="shared" si="1"/>
        <v>5408</v>
      </c>
      <c r="T100" s="20">
        <v>141</v>
      </c>
    </row>
    <row r="101" customHeight="1" spans="2:20">
      <c r="B101" s="2" t="s">
        <v>21</v>
      </c>
      <c r="C101" s="2" t="s">
        <v>22</v>
      </c>
      <c r="D101" s="2" t="s">
        <v>204</v>
      </c>
      <c r="E101" s="2" t="s">
        <v>38</v>
      </c>
      <c r="F101" s="2" t="s">
        <v>258</v>
      </c>
      <c r="G101" s="2" t="s">
        <v>26</v>
      </c>
      <c r="H101" s="2" t="s">
        <v>206</v>
      </c>
      <c r="I101" s="2" t="s">
        <v>259</v>
      </c>
      <c r="J101" s="2" t="s">
        <v>260</v>
      </c>
      <c r="K101" s="3" t="s">
        <v>261</v>
      </c>
      <c r="L101" s="2">
        <v>27</v>
      </c>
      <c r="M101" s="4">
        <v>9000002990102</v>
      </c>
      <c r="N101" s="4" t="s">
        <v>77</v>
      </c>
      <c r="O101" s="2" t="s">
        <v>43</v>
      </c>
      <c r="P101" s="2">
        <v>9</v>
      </c>
      <c r="Q101" s="19">
        <v>9</v>
      </c>
      <c r="R101" s="20">
        <v>281</v>
      </c>
      <c r="S101" s="20">
        <f t="shared" si="1"/>
        <v>2529</v>
      </c>
      <c r="T101" s="20">
        <v>117</v>
      </c>
    </row>
    <row r="102" customHeight="1" spans="2:20">
      <c r="B102" s="2" t="s">
        <v>21</v>
      </c>
      <c r="C102" s="2" t="s">
        <v>22</v>
      </c>
      <c r="D102" s="2" t="s">
        <v>204</v>
      </c>
      <c r="E102" s="2" t="s">
        <v>262</v>
      </c>
      <c r="F102" s="2" t="s">
        <v>263</v>
      </c>
      <c r="G102" s="2" t="s">
        <v>26</v>
      </c>
      <c r="H102" s="2" t="s">
        <v>206</v>
      </c>
      <c r="I102" s="2" t="s">
        <v>264</v>
      </c>
      <c r="J102" s="2" t="s">
        <v>265</v>
      </c>
      <c r="K102" s="3" t="s">
        <v>48</v>
      </c>
      <c r="L102" s="2">
        <v>25</v>
      </c>
      <c r="M102" s="4">
        <v>9000002644227</v>
      </c>
      <c r="N102" s="4" t="s">
        <v>77</v>
      </c>
      <c r="O102" s="2" t="s">
        <v>43</v>
      </c>
      <c r="P102" s="2">
        <v>11</v>
      </c>
      <c r="Q102" s="19">
        <v>11</v>
      </c>
      <c r="R102" s="20">
        <v>319</v>
      </c>
      <c r="S102" s="20">
        <f t="shared" si="1"/>
        <v>3509</v>
      </c>
      <c r="T102" s="20">
        <v>133</v>
      </c>
    </row>
    <row r="103" customHeight="1" spans="2:20">
      <c r="B103" s="2" t="s">
        <v>21</v>
      </c>
      <c r="C103" s="2" t="s">
        <v>22</v>
      </c>
      <c r="D103" s="2" t="s">
        <v>204</v>
      </c>
      <c r="E103" s="2" t="s">
        <v>266</v>
      </c>
      <c r="F103" s="2" t="s">
        <v>267</v>
      </c>
      <c r="G103" s="2" t="s">
        <v>26</v>
      </c>
      <c r="H103" s="2" t="s">
        <v>206</v>
      </c>
      <c r="I103" s="2" t="s">
        <v>268</v>
      </c>
      <c r="J103" s="2" t="s">
        <v>269</v>
      </c>
      <c r="K103" s="3" t="s">
        <v>30</v>
      </c>
      <c r="L103" s="2">
        <v>27</v>
      </c>
      <c r="M103" s="4">
        <v>9000003066929</v>
      </c>
      <c r="N103" s="4" t="s">
        <v>77</v>
      </c>
      <c r="O103" s="2" t="s">
        <v>43</v>
      </c>
      <c r="P103" s="2">
        <v>13</v>
      </c>
      <c r="Q103" s="19">
        <v>13</v>
      </c>
      <c r="R103" s="20">
        <v>216</v>
      </c>
      <c r="S103" s="20">
        <f t="shared" si="1"/>
        <v>2808</v>
      </c>
      <c r="T103" s="20">
        <v>90</v>
      </c>
    </row>
    <row r="104" customHeight="1" spans="2:20">
      <c r="B104" s="2" t="s">
        <v>21</v>
      </c>
      <c r="C104" s="2" t="s">
        <v>22</v>
      </c>
      <c r="D104" s="2" t="s">
        <v>204</v>
      </c>
      <c r="E104" s="2" t="s">
        <v>68</v>
      </c>
      <c r="F104" s="2" t="s">
        <v>258</v>
      </c>
      <c r="G104" s="2" t="s">
        <v>26</v>
      </c>
      <c r="H104" s="2" t="s">
        <v>206</v>
      </c>
      <c r="I104" s="2" t="s">
        <v>270</v>
      </c>
      <c r="J104" s="2" t="s">
        <v>271</v>
      </c>
      <c r="K104" s="3" t="s">
        <v>272</v>
      </c>
      <c r="L104" s="2">
        <v>27</v>
      </c>
      <c r="M104" s="4">
        <v>9000002990157</v>
      </c>
      <c r="N104" s="4" t="s">
        <v>77</v>
      </c>
      <c r="O104" s="2" t="s">
        <v>43</v>
      </c>
      <c r="P104" s="2">
        <v>7</v>
      </c>
      <c r="Q104" s="19">
        <v>7</v>
      </c>
      <c r="R104" s="20">
        <v>331</v>
      </c>
      <c r="S104" s="20">
        <f t="shared" si="1"/>
        <v>2317</v>
      </c>
      <c r="T104" s="20">
        <v>138</v>
      </c>
    </row>
    <row r="105" customHeight="1" spans="2:20">
      <c r="B105" s="2" t="s">
        <v>21</v>
      </c>
      <c r="C105" s="2" t="s">
        <v>22</v>
      </c>
      <c r="D105" s="2" t="s">
        <v>204</v>
      </c>
      <c r="E105" s="2" t="s">
        <v>58</v>
      </c>
      <c r="F105" s="2" t="s">
        <v>54</v>
      </c>
      <c r="G105" s="2" t="s">
        <v>26</v>
      </c>
      <c r="H105" s="2" t="s">
        <v>206</v>
      </c>
      <c r="I105" s="2" t="s">
        <v>273</v>
      </c>
      <c r="J105" s="2" t="s">
        <v>274</v>
      </c>
      <c r="K105" s="3" t="s">
        <v>57</v>
      </c>
      <c r="L105" s="2">
        <v>27</v>
      </c>
      <c r="M105" s="4">
        <v>9000003032238</v>
      </c>
      <c r="N105" s="4" t="s">
        <v>77</v>
      </c>
      <c r="O105" s="2" t="s">
        <v>31</v>
      </c>
      <c r="P105" s="2">
        <v>10</v>
      </c>
      <c r="Q105" s="19">
        <v>10</v>
      </c>
      <c r="R105" s="20">
        <v>290</v>
      </c>
      <c r="S105" s="20">
        <f t="shared" si="1"/>
        <v>2900</v>
      </c>
      <c r="T105" s="20">
        <v>121</v>
      </c>
    </row>
    <row r="106" customHeight="1" spans="2:20">
      <c r="B106" s="2" t="s">
        <v>21</v>
      </c>
      <c r="C106" s="2" t="s">
        <v>22</v>
      </c>
      <c r="D106" s="2" t="s">
        <v>204</v>
      </c>
      <c r="E106" s="2" t="s">
        <v>23</v>
      </c>
      <c r="F106" s="2" t="s">
        <v>171</v>
      </c>
      <c r="G106" s="2" t="s">
        <v>26</v>
      </c>
      <c r="H106" s="2" t="s">
        <v>206</v>
      </c>
      <c r="I106" s="2" t="s">
        <v>275</v>
      </c>
      <c r="J106" s="2" t="s">
        <v>276</v>
      </c>
      <c r="K106" s="3" t="s">
        <v>175</v>
      </c>
      <c r="L106" s="2">
        <v>27</v>
      </c>
      <c r="M106" s="4">
        <v>2000048684758</v>
      </c>
      <c r="N106" s="4">
        <v>9000003032160</v>
      </c>
      <c r="O106" s="2" t="s">
        <v>77</v>
      </c>
      <c r="P106" s="2">
        <v>9</v>
      </c>
      <c r="Q106" s="19">
        <v>9</v>
      </c>
      <c r="R106" s="20">
        <v>214</v>
      </c>
      <c r="S106" s="20">
        <f t="shared" si="1"/>
        <v>1926</v>
      </c>
      <c r="T106" s="20">
        <v>89</v>
      </c>
    </row>
    <row r="107" customHeight="1" spans="2:20">
      <c r="B107" s="2" t="s">
        <v>21</v>
      </c>
      <c r="C107" s="2" t="s">
        <v>22</v>
      </c>
      <c r="D107" s="2" t="s">
        <v>204</v>
      </c>
      <c r="E107" s="2" t="s">
        <v>205</v>
      </c>
      <c r="F107" s="2" t="s">
        <v>277</v>
      </c>
      <c r="G107" s="2" t="s">
        <v>26</v>
      </c>
      <c r="H107" s="2" t="s">
        <v>206</v>
      </c>
      <c r="I107" s="2" t="s">
        <v>278</v>
      </c>
      <c r="J107" s="2" t="s">
        <v>279</v>
      </c>
      <c r="K107" s="3" t="s">
        <v>137</v>
      </c>
      <c r="L107" s="2">
        <v>27</v>
      </c>
      <c r="M107" s="4">
        <v>2000048879529</v>
      </c>
      <c r="N107" s="4">
        <v>9000003032108</v>
      </c>
      <c r="O107" s="2" t="s">
        <v>280</v>
      </c>
      <c r="P107" s="2">
        <v>9</v>
      </c>
      <c r="Q107" s="19">
        <v>9</v>
      </c>
      <c r="R107" s="20">
        <v>290</v>
      </c>
      <c r="S107" s="20">
        <f t="shared" si="1"/>
        <v>2610</v>
      </c>
      <c r="T107" s="20">
        <v>121</v>
      </c>
    </row>
    <row r="108" customHeight="1" spans="2:20">
      <c r="B108" s="2" t="s">
        <v>21</v>
      </c>
      <c r="C108" s="2" t="s">
        <v>22</v>
      </c>
      <c r="D108" s="2" t="s">
        <v>204</v>
      </c>
      <c r="E108" s="2" t="s">
        <v>205</v>
      </c>
      <c r="F108" s="2" t="s">
        <v>281</v>
      </c>
      <c r="G108" s="2" t="s">
        <v>26</v>
      </c>
      <c r="H108" s="2" t="s">
        <v>206</v>
      </c>
      <c r="I108" s="2" t="s">
        <v>282</v>
      </c>
      <c r="J108" s="2" t="s">
        <v>283</v>
      </c>
      <c r="K108" s="3" t="s">
        <v>137</v>
      </c>
      <c r="L108" s="2">
        <v>27</v>
      </c>
      <c r="M108" s="4">
        <v>7700195436044</v>
      </c>
      <c r="N108" s="4">
        <v>9000002871050</v>
      </c>
      <c r="O108" s="2" t="s">
        <v>49</v>
      </c>
      <c r="P108" s="2">
        <v>7</v>
      </c>
      <c r="Q108" s="19">
        <v>7</v>
      </c>
      <c r="R108" s="20">
        <v>286</v>
      </c>
      <c r="S108" s="20">
        <f t="shared" si="1"/>
        <v>2002</v>
      </c>
      <c r="T108" s="20">
        <v>119</v>
      </c>
    </row>
    <row r="109" customHeight="1" spans="2:20">
      <c r="B109" s="2" t="s">
        <v>21</v>
      </c>
      <c r="C109" s="2" t="s">
        <v>22</v>
      </c>
      <c r="D109" s="2" t="s">
        <v>204</v>
      </c>
      <c r="E109" s="2" t="s">
        <v>284</v>
      </c>
      <c r="F109" s="2" t="s">
        <v>285</v>
      </c>
      <c r="G109" s="2" t="s">
        <v>26</v>
      </c>
      <c r="H109" s="2" t="s">
        <v>206</v>
      </c>
      <c r="I109" s="2" t="s">
        <v>286</v>
      </c>
      <c r="J109" s="2" t="s">
        <v>287</v>
      </c>
      <c r="K109" s="3" t="s">
        <v>257</v>
      </c>
      <c r="L109" s="2">
        <v>27</v>
      </c>
      <c r="M109" s="4">
        <v>7700194049047</v>
      </c>
      <c r="N109" s="4">
        <v>9000002870817</v>
      </c>
      <c r="O109" s="2" t="s">
        <v>37</v>
      </c>
      <c r="P109" s="2">
        <v>22</v>
      </c>
      <c r="Q109" s="19">
        <v>22</v>
      </c>
      <c r="R109" s="20">
        <v>454</v>
      </c>
      <c r="S109" s="20">
        <f t="shared" si="1"/>
        <v>9988</v>
      </c>
      <c r="T109" s="20">
        <v>189</v>
      </c>
    </row>
    <row r="110" customHeight="1" spans="2:20">
      <c r="B110" s="2" t="s">
        <v>21</v>
      </c>
      <c r="C110" s="2" t="s">
        <v>22</v>
      </c>
      <c r="D110" s="2" t="s">
        <v>204</v>
      </c>
      <c r="E110" s="2" t="s">
        <v>288</v>
      </c>
      <c r="F110" s="2" t="s">
        <v>171</v>
      </c>
      <c r="G110" s="2" t="s">
        <v>26</v>
      </c>
      <c r="H110" s="2" t="s">
        <v>206</v>
      </c>
      <c r="I110" s="2" t="s">
        <v>289</v>
      </c>
      <c r="J110" s="2" t="s">
        <v>290</v>
      </c>
      <c r="K110" s="3" t="s">
        <v>291</v>
      </c>
      <c r="L110" s="2">
        <v>27</v>
      </c>
      <c r="M110" s="4">
        <v>7700212640041</v>
      </c>
      <c r="N110" s="4">
        <v>9000003032023</v>
      </c>
      <c r="O110" s="2" t="s">
        <v>49</v>
      </c>
      <c r="P110" s="2">
        <v>11</v>
      </c>
      <c r="Q110" s="19">
        <v>11</v>
      </c>
      <c r="R110" s="20">
        <v>336</v>
      </c>
      <c r="S110" s="20">
        <f t="shared" si="1"/>
        <v>3696</v>
      </c>
      <c r="T110" s="20">
        <v>140</v>
      </c>
    </row>
    <row r="111" customHeight="1" spans="2:20">
      <c r="B111" s="2" t="s">
        <v>21</v>
      </c>
      <c r="C111" s="2" t="s">
        <v>22</v>
      </c>
      <c r="D111" s="2" t="s">
        <v>204</v>
      </c>
      <c r="E111" s="2" t="s">
        <v>292</v>
      </c>
      <c r="F111" s="2" t="s">
        <v>258</v>
      </c>
      <c r="G111" s="2" t="s">
        <v>26</v>
      </c>
      <c r="H111" s="2" t="s">
        <v>206</v>
      </c>
      <c r="I111" s="2" t="s">
        <v>293</v>
      </c>
      <c r="J111" s="2" t="s">
        <v>294</v>
      </c>
      <c r="K111" s="3" t="s">
        <v>30</v>
      </c>
      <c r="L111" s="2">
        <v>27</v>
      </c>
      <c r="M111" s="4">
        <v>7700211865049</v>
      </c>
      <c r="N111" s="4">
        <v>9000002990089</v>
      </c>
      <c r="O111" s="2" t="s">
        <v>43</v>
      </c>
      <c r="P111" s="2">
        <v>7</v>
      </c>
      <c r="Q111" s="19">
        <v>7</v>
      </c>
      <c r="R111" s="20">
        <v>262</v>
      </c>
      <c r="S111" s="20">
        <f t="shared" si="1"/>
        <v>1834</v>
      </c>
      <c r="T111" s="20">
        <v>109</v>
      </c>
    </row>
    <row r="112" customHeight="1" spans="2:20">
      <c r="B112" s="2" t="s">
        <v>21</v>
      </c>
      <c r="C112" s="2" t="s">
        <v>22</v>
      </c>
      <c r="D112" s="2" t="s">
        <v>204</v>
      </c>
      <c r="E112" s="2" t="s">
        <v>295</v>
      </c>
      <c r="F112" s="2" t="s">
        <v>33</v>
      </c>
      <c r="G112" s="2" t="s">
        <v>26</v>
      </c>
      <c r="H112" s="2" t="s">
        <v>206</v>
      </c>
      <c r="I112" s="2" t="s">
        <v>296</v>
      </c>
      <c r="J112" s="2" t="s">
        <v>297</v>
      </c>
      <c r="K112" s="3" t="s">
        <v>298</v>
      </c>
      <c r="L112" s="2">
        <v>27</v>
      </c>
      <c r="M112" s="4">
        <v>7700194410045</v>
      </c>
      <c r="N112" s="4">
        <v>9000002870893</v>
      </c>
      <c r="O112" s="2" t="s">
        <v>37</v>
      </c>
      <c r="P112" s="2">
        <v>10</v>
      </c>
      <c r="Q112" s="19">
        <v>10</v>
      </c>
      <c r="R112" s="20">
        <v>336</v>
      </c>
      <c r="S112" s="20">
        <f t="shared" si="1"/>
        <v>3360</v>
      </c>
      <c r="T112" s="20">
        <v>140</v>
      </c>
    </row>
    <row r="113" customHeight="1" spans="2:20">
      <c r="B113" s="2" t="s">
        <v>21</v>
      </c>
      <c r="C113" s="2" t="s">
        <v>22</v>
      </c>
      <c r="D113" s="2" t="s">
        <v>204</v>
      </c>
      <c r="E113" s="2" t="s">
        <v>218</v>
      </c>
      <c r="F113" s="2" t="s">
        <v>299</v>
      </c>
      <c r="G113" s="2" t="s">
        <v>26</v>
      </c>
      <c r="H113" s="2" t="s">
        <v>206</v>
      </c>
      <c r="I113" s="2" t="s">
        <v>300</v>
      </c>
      <c r="J113" s="2" t="s">
        <v>301</v>
      </c>
      <c r="K113" s="3" t="s">
        <v>302</v>
      </c>
      <c r="L113" s="2">
        <v>27</v>
      </c>
      <c r="M113" s="4">
        <v>7700193442047</v>
      </c>
      <c r="N113" s="4">
        <v>9000002870831</v>
      </c>
      <c r="O113" s="2" t="s">
        <v>31</v>
      </c>
      <c r="P113" s="2">
        <v>11</v>
      </c>
      <c r="Q113" s="19">
        <v>11</v>
      </c>
      <c r="R113" s="20">
        <v>259</v>
      </c>
      <c r="S113" s="20">
        <f t="shared" si="1"/>
        <v>2849</v>
      </c>
      <c r="T113" s="20">
        <v>108</v>
      </c>
    </row>
    <row r="114" customHeight="1" spans="2:20">
      <c r="B114" s="2" t="s">
        <v>21</v>
      </c>
      <c r="C114" s="2" t="s">
        <v>22</v>
      </c>
      <c r="D114" s="2" t="s">
        <v>204</v>
      </c>
      <c r="E114" s="2" t="s">
        <v>303</v>
      </c>
      <c r="F114" s="2" t="s">
        <v>304</v>
      </c>
      <c r="G114" s="2" t="s">
        <v>26</v>
      </c>
      <c r="H114" s="2" t="s">
        <v>206</v>
      </c>
      <c r="I114" s="2" t="s">
        <v>305</v>
      </c>
      <c r="J114" s="2" t="s">
        <v>306</v>
      </c>
      <c r="K114" s="3" t="s">
        <v>48</v>
      </c>
      <c r="L114" s="2">
        <v>27</v>
      </c>
      <c r="M114" s="4">
        <v>7700193860049</v>
      </c>
      <c r="N114" s="4">
        <v>9000002870855</v>
      </c>
      <c r="O114" s="2" t="s">
        <v>49</v>
      </c>
      <c r="P114" s="2">
        <v>8</v>
      </c>
      <c r="Q114" s="19">
        <v>8</v>
      </c>
      <c r="R114" s="20">
        <v>288</v>
      </c>
      <c r="S114" s="20">
        <f t="shared" si="1"/>
        <v>2304</v>
      </c>
      <c r="T114" s="20">
        <v>120</v>
      </c>
    </row>
    <row r="115" customHeight="1" spans="2:20">
      <c r="B115" s="2" t="s">
        <v>21</v>
      </c>
      <c r="C115" s="2" t="s">
        <v>22</v>
      </c>
      <c r="D115" s="2" t="s">
        <v>204</v>
      </c>
      <c r="E115" s="2" t="s">
        <v>303</v>
      </c>
      <c r="F115" s="2" t="s">
        <v>299</v>
      </c>
      <c r="G115" s="2" t="s">
        <v>26</v>
      </c>
      <c r="H115" s="2" t="s">
        <v>206</v>
      </c>
      <c r="I115" s="2" t="s">
        <v>307</v>
      </c>
      <c r="J115" s="2" t="s">
        <v>308</v>
      </c>
      <c r="K115" s="3" t="s">
        <v>48</v>
      </c>
      <c r="L115" s="2">
        <v>27</v>
      </c>
      <c r="M115" s="4">
        <v>7700193868045</v>
      </c>
      <c r="N115" s="4">
        <v>9000002870862</v>
      </c>
      <c r="O115" s="2" t="s">
        <v>49</v>
      </c>
      <c r="P115" s="2">
        <v>9</v>
      </c>
      <c r="Q115" s="19">
        <v>9</v>
      </c>
      <c r="R115" s="20">
        <v>314</v>
      </c>
      <c r="S115" s="20">
        <f t="shared" si="1"/>
        <v>2826</v>
      </c>
      <c r="T115" s="20">
        <v>131</v>
      </c>
    </row>
    <row r="116" customHeight="1" spans="2:20">
      <c r="B116" s="2" t="s">
        <v>21</v>
      </c>
      <c r="C116" s="2" t="s">
        <v>22</v>
      </c>
      <c r="D116" s="2" t="s">
        <v>204</v>
      </c>
      <c r="E116" s="2" t="s">
        <v>303</v>
      </c>
      <c r="F116" s="2" t="s">
        <v>237</v>
      </c>
      <c r="G116" s="2" t="s">
        <v>26</v>
      </c>
      <c r="H116" s="2" t="s">
        <v>206</v>
      </c>
      <c r="I116" s="2" t="s">
        <v>309</v>
      </c>
      <c r="J116" s="2" t="s">
        <v>310</v>
      </c>
      <c r="K116" s="3" t="s">
        <v>48</v>
      </c>
      <c r="L116" s="2">
        <v>27</v>
      </c>
      <c r="M116" s="4">
        <v>7700193955042</v>
      </c>
      <c r="N116" s="4">
        <v>9000002870886</v>
      </c>
      <c r="O116" s="2" t="s">
        <v>49</v>
      </c>
      <c r="P116" s="2">
        <v>8</v>
      </c>
      <c r="Q116" s="19">
        <v>8</v>
      </c>
      <c r="R116" s="20">
        <v>298</v>
      </c>
      <c r="S116" s="20">
        <f t="shared" si="1"/>
        <v>2384</v>
      </c>
      <c r="T116" s="20">
        <v>124</v>
      </c>
    </row>
    <row r="117" customHeight="1" spans="2:20">
      <c r="B117" s="2" t="s">
        <v>21</v>
      </c>
      <c r="C117" s="2" t="s">
        <v>22</v>
      </c>
      <c r="D117" s="2" t="s">
        <v>204</v>
      </c>
      <c r="E117" s="2" t="s">
        <v>205</v>
      </c>
      <c r="F117" s="2" t="s">
        <v>133</v>
      </c>
      <c r="G117" s="2" t="s">
        <v>26</v>
      </c>
      <c r="H117" s="2" t="s">
        <v>206</v>
      </c>
      <c r="I117" s="2" t="s">
        <v>311</v>
      </c>
      <c r="J117" s="2" t="s">
        <v>312</v>
      </c>
      <c r="K117" s="3" t="s">
        <v>137</v>
      </c>
      <c r="L117" s="2">
        <v>27</v>
      </c>
      <c r="M117" s="4">
        <v>7700195367041</v>
      </c>
      <c r="N117" s="4">
        <v>9000002871128</v>
      </c>
      <c r="O117" s="2" t="s">
        <v>49</v>
      </c>
      <c r="P117" s="2">
        <v>8</v>
      </c>
      <c r="Q117" s="19">
        <v>8</v>
      </c>
      <c r="R117" s="20">
        <v>324</v>
      </c>
      <c r="S117" s="20">
        <f t="shared" si="1"/>
        <v>2592</v>
      </c>
      <c r="T117" s="20">
        <v>135</v>
      </c>
    </row>
    <row r="118" customHeight="1" spans="2:20">
      <c r="B118" s="2" t="s">
        <v>21</v>
      </c>
      <c r="C118" s="2" t="s">
        <v>22</v>
      </c>
      <c r="D118" s="2" t="s">
        <v>204</v>
      </c>
      <c r="E118" s="2" t="s">
        <v>205</v>
      </c>
      <c r="F118" s="2" t="s">
        <v>304</v>
      </c>
      <c r="G118" s="2" t="s">
        <v>26</v>
      </c>
      <c r="H118" s="2" t="s">
        <v>206</v>
      </c>
      <c r="I118" s="2" t="s">
        <v>313</v>
      </c>
      <c r="J118" s="2" t="s">
        <v>314</v>
      </c>
      <c r="K118" s="3" t="s">
        <v>137</v>
      </c>
      <c r="L118" s="2">
        <v>27</v>
      </c>
      <c r="M118" s="4">
        <v>7700193861046</v>
      </c>
      <c r="N118" s="4">
        <v>9000002870947</v>
      </c>
      <c r="O118" s="2" t="s">
        <v>49</v>
      </c>
      <c r="P118" s="2">
        <v>9</v>
      </c>
      <c r="Q118" s="19">
        <v>9</v>
      </c>
      <c r="R118" s="20">
        <v>305</v>
      </c>
      <c r="S118" s="20">
        <f t="shared" si="1"/>
        <v>2745</v>
      </c>
      <c r="T118" s="20">
        <v>127</v>
      </c>
    </row>
    <row r="119" customHeight="1" spans="2:20">
      <c r="B119" s="2" t="s">
        <v>21</v>
      </c>
      <c r="C119" s="2" t="s">
        <v>22</v>
      </c>
      <c r="D119" s="2" t="s">
        <v>204</v>
      </c>
      <c r="E119" s="2" t="s">
        <v>315</v>
      </c>
      <c r="F119" s="2" t="s">
        <v>277</v>
      </c>
      <c r="G119" s="2" t="s">
        <v>26</v>
      </c>
      <c r="H119" s="2" t="s">
        <v>206</v>
      </c>
      <c r="I119" s="2" t="s">
        <v>316</v>
      </c>
      <c r="J119" s="2" t="s">
        <v>317</v>
      </c>
      <c r="K119" s="3" t="s">
        <v>175</v>
      </c>
      <c r="L119" s="2">
        <v>27</v>
      </c>
      <c r="M119" s="4">
        <v>7700213701048</v>
      </c>
      <c r="N119" s="4">
        <v>9000003103426</v>
      </c>
      <c r="O119" s="2" t="s">
        <v>49</v>
      </c>
      <c r="P119" s="2">
        <v>7</v>
      </c>
      <c r="Q119" s="19">
        <v>7</v>
      </c>
      <c r="R119" s="20">
        <v>314</v>
      </c>
      <c r="S119" s="20">
        <f t="shared" si="1"/>
        <v>2198</v>
      </c>
      <c r="T119" s="20">
        <v>131</v>
      </c>
    </row>
    <row r="120" customHeight="1" spans="2:20">
      <c r="B120" s="2" t="s">
        <v>21</v>
      </c>
      <c r="C120" s="2" t="s">
        <v>22</v>
      </c>
      <c r="D120" s="2" t="s">
        <v>204</v>
      </c>
      <c r="E120" s="2" t="s">
        <v>236</v>
      </c>
      <c r="F120" s="2" t="s">
        <v>171</v>
      </c>
      <c r="G120" s="2" t="s">
        <v>26</v>
      </c>
      <c r="H120" s="2" t="s">
        <v>206</v>
      </c>
      <c r="I120" s="2" t="s">
        <v>318</v>
      </c>
      <c r="J120" s="2" t="s">
        <v>319</v>
      </c>
      <c r="K120" s="3" t="s">
        <v>137</v>
      </c>
      <c r="L120" s="2">
        <v>28</v>
      </c>
      <c r="M120" s="4">
        <v>7700195426052</v>
      </c>
      <c r="N120" s="4">
        <v>9000002919936</v>
      </c>
      <c r="O120" s="2" t="s">
        <v>49</v>
      </c>
      <c r="P120" s="2">
        <v>11</v>
      </c>
      <c r="Q120" s="19">
        <v>11</v>
      </c>
      <c r="R120" s="20">
        <v>310</v>
      </c>
      <c r="S120" s="20">
        <f t="shared" si="1"/>
        <v>3410</v>
      </c>
      <c r="T120" s="20">
        <v>129</v>
      </c>
    </row>
    <row r="121" customHeight="1" spans="2:20">
      <c r="B121" s="2" t="s">
        <v>21</v>
      </c>
      <c r="C121" s="2" t="s">
        <v>22</v>
      </c>
      <c r="D121" s="2" t="s">
        <v>204</v>
      </c>
      <c r="E121" s="2" t="s">
        <v>320</v>
      </c>
      <c r="F121" s="2" t="s">
        <v>321</v>
      </c>
      <c r="G121" s="2" t="s">
        <v>26</v>
      </c>
      <c r="H121" s="2" t="s">
        <v>206</v>
      </c>
      <c r="I121" s="2" t="s">
        <v>322</v>
      </c>
      <c r="J121" s="2" t="s">
        <v>323</v>
      </c>
      <c r="K121" s="3" t="s">
        <v>48</v>
      </c>
      <c r="L121" s="2">
        <v>27</v>
      </c>
      <c r="M121" s="4">
        <v>7700079524041</v>
      </c>
      <c r="N121" s="4">
        <v>9000001154505</v>
      </c>
      <c r="O121" s="2" t="s">
        <v>49</v>
      </c>
      <c r="P121" s="2">
        <v>7</v>
      </c>
      <c r="Q121" s="19">
        <v>7</v>
      </c>
      <c r="R121" s="20">
        <v>542</v>
      </c>
      <c r="S121" s="20">
        <f t="shared" si="1"/>
        <v>3794</v>
      </c>
      <c r="T121" s="20">
        <v>226</v>
      </c>
    </row>
    <row r="122" customHeight="1" spans="2:20">
      <c r="B122" s="2" t="s">
        <v>21</v>
      </c>
      <c r="C122" s="2" t="s">
        <v>22</v>
      </c>
      <c r="D122" s="2" t="s">
        <v>204</v>
      </c>
      <c r="E122" s="2" t="s">
        <v>218</v>
      </c>
      <c r="F122" s="2" t="s">
        <v>69</v>
      </c>
      <c r="G122" s="2" t="s">
        <v>26</v>
      </c>
      <c r="H122" s="2" t="s">
        <v>206</v>
      </c>
      <c r="I122" s="2" t="s">
        <v>324</v>
      </c>
      <c r="J122" s="2" t="s">
        <v>325</v>
      </c>
      <c r="K122" s="3" t="s">
        <v>326</v>
      </c>
      <c r="L122" s="2">
        <v>27</v>
      </c>
      <c r="M122" s="4">
        <v>7700213401047</v>
      </c>
      <c r="N122" s="4">
        <v>9000003066882</v>
      </c>
      <c r="O122" s="2" t="s">
        <v>31</v>
      </c>
      <c r="P122" s="2">
        <v>16</v>
      </c>
      <c r="Q122" s="19">
        <v>16</v>
      </c>
      <c r="R122" s="20">
        <v>242</v>
      </c>
      <c r="S122" s="20">
        <f t="shared" si="1"/>
        <v>3872</v>
      </c>
      <c r="T122" s="20">
        <v>101</v>
      </c>
    </row>
    <row r="123" customHeight="1" spans="2:20">
      <c r="B123" s="2" t="s">
        <v>21</v>
      </c>
      <c r="C123" s="2" t="s">
        <v>22</v>
      </c>
      <c r="D123" s="2" t="s">
        <v>204</v>
      </c>
      <c r="E123" s="2" t="s">
        <v>327</v>
      </c>
      <c r="F123" s="2" t="s">
        <v>328</v>
      </c>
      <c r="G123" s="2" t="s">
        <v>26</v>
      </c>
      <c r="H123" s="2" t="s">
        <v>206</v>
      </c>
      <c r="I123" s="2" t="s">
        <v>329</v>
      </c>
      <c r="J123" s="2" t="s">
        <v>330</v>
      </c>
      <c r="K123" s="3" t="s">
        <v>48</v>
      </c>
      <c r="L123" s="2">
        <v>27</v>
      </c>
      <c r="M123" s="4">
        <v>7700065448047</v>
      </c>
      <c r="N123" s="4">
        <v>9000001043458</v>
      </c>
      <c r="O123" s="2" t="s">
        <v>49</v>
      </c>
      <c r="P123" s="2">
        <v>11</v>
      </c>
      <c r="Q123" s="19">
        <v>11</v>
      </c>
      <c r="R123" s="20">
        <v>288</v>
      </c>
      <c r="S123" s="20">
        <f t="shared" si="1"/>
        <v>3168</v>
      </c>
      <c r="T123" s="20">
        <v>120</v>
      </c>
    </row>
    <row r="124" customHeight="1" spans="2:20">
      <c r="B124" s="2" t="s">
        <v>21</v>
      </c>
      <c r="C124" s="2" t="s">
        <v>22</v>
      </c>
      <c r="D124" s="2" t="s">
        <v>204</v>
      </c>
      <c r="E124" s="2" t="s">
        <v>228</v>
      </c>
      <c r="F124" s="2" t="s">
        <v>229</v>
      </c>
      <c r="G124" s="2" t="s">
        <v>26</v>
      </c>
      <c r="H124" s="2" t="s">
        <v>206</v>
      </c>
      <c r="I124" s="2" t="s">
        <v>331</v>
      </c>
      <c r="J124" s="2" t="s">
        <v>332</v>
      </c>
      <c r="K124" s="3" t="s">
        <v>333</v>
      </c>
      <c r="L124" s="2">
        <v>28</v>
      </c>
      <c r="M124" s="4">
        <v>7700065021059</v>
      </c>
      <c r="N124" s="4">
        <v>9000002871241</v>
      </c>
      <c r="O124" s="2" t="s">
        <v>31</v>
      </c>
      <c r="P124" s="2">
        <v>7</v>
      </c>
      <c r="Q124" s="19">
        <v>7</v>
      </c>
      <c r="R124" s="20">
        <v>235</v>
      </c>
      <c r="S124" s="20">
        <f t="shared" si="1"/>
        <v>1645</v>
      </c>
      <c r="T124" s="20">
        <v>98</v>
      </c>
    </row>
    <row r="125" customHeight="1" spans="2:20">
      <c r="B125" s="2" t="s">
        <v>21</v>
      </c>
      <c r="C125" s="2" t="s">
        <v>22</v>
      </c>
      <c r="D125" s="2" t="s">
        <v>204</v>
      </c>
      <c r="E125" s="2" t="s">
        <v>243</v>
      </c>
      <c r="F125" s="2" t="s">
        <v>277</v>
      </c>
      <c r="G125" s="2" t="s">
        <v>26</v>
      </c>
      <c r="H125" s="2" t="s">
        <v>206</v>
      </c>
      <c r="I125" s="2" t="s">
        <v>334</v>
      </c>
      <c r="J125" s="2" t="s">
        <v>335</v>
      </c>
      <c r="K125" s="3" t="s">
        <v>48</v>
      </c>
      <c r="L125" s="2">
        <v>27</v>
      </c>
      <c r="M125" s="4">
        <v>7700212563043</v>
      </c>
      <c r="N125" s="4">
        <v>9000003032245</v>
      </c>
      <c r="O125" s="2" t="s">
        <v>49</v>
      </c>
      <c r="P125" s="2">
        <v>9</v>
      </c>
      <c r="Q125" s="19">
        <v>9</v>
      </c>
      <c r="R125" s="20">
        <v>259</v>
      </c>
      <c r="S125" s="20">
        <f t="shared" si="1"/>
        <v>2331</v>
      </c>
      <c r="T125" s="20">
        <v>108</v>
      </c>
    </row>
    <row r="126" customHeight="1" spans="2:20">
      <c r="B126" s="2" t="s">
        <v>336</v>
      </c>
      <c r="C126" s="2" t="s">
        <v>22</v>
      </c>
      <c r="D126" s="2" t="s">
        <v>23</v>
      </c>
      <c r="E126" s="2" t="s">
        <v>337</v>
      </c>
      <c r="F126" s="2" t="s">
        <v>338</v>
      </c>
      <c r="G126" s="2" t="s">
        <v>26</v>
      </c>
      <c r="H126" s="2" t="s">
        <v>339</v>
      </c>
      <c r="I126" s="2" t="s">
        <v>340</v>
      </c>
      <c r="J126" s="2" t="s">
        <v>341</v>
      </c>
      <c r="K126" s="3" t="s">
        <v>235</v>
      </c>
      <c r="L126" s="2">
        <v>32</v>
      </c>
      <c r="M126" s="4">
        <v>9000003543772</v>
      </c>
      <c r="N126" s="4">
        <v>7700199178056</v>
      </c>
      <c r="O126" s="2" t="s">
        <v>342</v>
      </c>
      <c r="P126" s="2">
        <v>7</v>
      </c>
      <c r="Q126" s="19">
        <v>7</v>
      </c>
      <c r="R126" s="20">
        <v>290</v>
      </c>
      <c r="S126" s="20">
        <f t="shared" si="1"/>
        <v>2030</v>
      </c>
      <c r="T126" s="20">
        <v>121</v>
      </c>
    </row>
    <row r="127" customHeight="1" spans="2:20">
      <c r="B127" s="2" t="s">
        <v>336</v>
      </c>
      <c r="C127" s="2" t="s">
        <v>22</v>
      </c>
      <c r="D127" s="2" t="s">
        <v>23</v>
      </c>
      <c r="E127" s="2" t="s">
        <v>343</v>
      </c>
      <c r="F127" s="2" t="s">
        <v>73</v>
      </c>
      <c r="G127" s="2" t="s">
        <v>26</v>
      </c>
      <c r="H127" s="2" t="s">
        <v>339</v>
      </c>
      <c r="I127" s="2" t="s">
        <v>344</v>
      </c>
      <c r="J127" s="2" t="s">
        <v>345</v>
      </c>
      <c r="K127" s="3" t="s">
        <v>346</v>
      </c>
      <c r="L127" s="2">
        <v>32</v>
      </c>
      <c r="M127" s="4">
        <v>9000002415469</v>
      </c>
      <c r="N127" s="4" t="s">
        <v>77</v>
      </c>
      <c r="O127" s="2" t="s">
        <v>342</v>
      </c>
      <c r="P127" s="2">
        <v>160</v>
      </c>
      <c r="Q127" s="19">
        <v>49</v>
      </c>
      <c r="R127" s="20">
        <v>300</v>
      </c>
      <c r="S127" s="20">
        <f t="shared" si="1"/>
        <v>14700</v>
      </c>
      <c r="T127" s="20">
        <v>125</v>
      </c>
    </row>
    <row r="128" ht="14.5" spans="2:20">
      <c r="B128" s="2" t="s">
        <v>336</v>
      </c>
      <c r="C128" s="2" t="s">
        <v>22</v>
      </c>
      <c r="D128" s="2" t="s">
        <v>23</v>
      </c>
      <c r="E128" s="2" t="s">
        <v>343</v>
      </c>
      <c r="F128" s="2" t="s">
        <v>73</v>
      </c>
      <c r="G128" s="2" t="s">
        <v>26</v>
      </c>
      <c r="H128" s="2" t="s">
        <v>339</v>
      </c>
      <c r="I128" s="2" t="s">
        <v>344</v>
      </c>
      <c r="J128" s="2" t="s">
        <v>345</v>
      </c>
      <c r="K128" s="3" t="s">
        <v>346</v>
      </c>
      <c r="L128" s="2">
        <v>33</v>
      </c>
      <c r="M128" s="4">
        <v>9000002415476</v>
      </c>
      <c r="N128" s="4" t="s">
        <v>77</v>
      </c>
      <c r="O128" s="2" t="s">
        <v>342</v>
      </c>
      <c r="P128" s="2" t="s">
        <v>98</v>
      </c>
      <c r="Q128" s="19">
        <v>51</v>
      </c>
      <c r="R128" s="20">
        <v>300</v>
      </c>
      <c r="S128" s="20">
        <f t="shared" si="1"/>
        <v>15300</v>
      </c>
      <c r="T128" s="20">
        <v>125</v>
      </c>
    </row>
    <row r="129" ht="14.5" spans="2:20">
      <c r="B129" s="2" t="s">
        <v>336</v>
      </c>
      <c r="C129" s="2" t="s">
        <v>22</v>
      </c>
      <c r="D129" s="2" t="s">
        <v>23</v>
      </c>
      <c r="E129" s="2" t="s">
        <v>343</v>
      </c>
      <c r="F129" s="2" t="s">
        <v>73</v>
      </c>
      <c r="G129" s="2" t="s">
        <v>26</v>
      </c>
      <c r="H129" s="2" t="s">
        <v>339</v>
      </c>
      <c r="I129" s="2" t="s">
        <v>344</v>
      </c>
      <c r="J129" s="2" t="s">
        <v>345</v>
      </c>
      <c r="K129" s="3" t="s">
        <v>346</v>
      </c>
      <c r="L129" s="2">
        <v>34</v>
      </c>
      <c r="M129" s="4">
        <v>9000002415483</v>
      </c>
      <c r="N129" s="4" t="s">
        <v>77</v>
      </c>
      <c r="O129" s="2" t="s">
        <v>342</v>
      </c>
      <c r="P129" s="2" t="s">
        <v>98</v>
      </c>
      <c r="Q129" s="19">
        <v>21</v>
      </c>
      <c r="R129" s="20">
        <v>300</v>
      </c>
      <c r="S129" s="20">
        <f t="shared" si="1"/>
        <v>6300</v>
      </c>
      <c r="T129" s="20">
        <v>125</v>
      </c>
    </row>
    <row r="130" ht="14.5" spans="2:20">
      <c r="B130" s="2" t="s">
        <v>336</v>
      </c>
      <c r="C130" s="2" t="s">
        <v>22</v>
      </c>
      <c r="D130" s="2" t="s">
        <v>23</v>
      </c>
      <c r="E130" s="2" t="s">
        <v>343</v>
      </c>
      <c r="F130" s="2" t="s">
        <v>73</v>
      </c>
      <c r="G130" s="2" t="s">
        <v>26</v>
      </c>
      <c r="H130" s="2" t="s">
        <v>339</v>
      </c>
      <c r="I130" s="2" t="s">
        <v>344</v>
      </c>
      <c r="J130" s="2" t="s">
        <v>345</v>
      </c>
      <c r="K130" s="3" t="s">
        <v>346</v>
      </c>
      <c r="L130" s="2">
        <v>36</v>
      </c>
      <c r="M130" s="4">
        <v>9000002415490</v>
      </c>
      <c r="N130" s="4" t="s">
        <v>77</v>
      </c>
      <c r="O130" s="2" t="s">
        <v>342</v>
      </c>
      <c r="P130" s="2" t="s">
        <v>98</v>
      </c>
      <c r="Q130" s="19">
        <v>39</v>
      </c>
      <c r="R130" s="20">
        <v>300</v>
      </c>
      <c r="S130" s="20">
        <f t="shared" si="1"/>
        <v>11700</v>
      </c>
      <c r="T130" s="20">
        <v>125</v>
      </c>
    </row>
    <row r="131" customHeight="1" spans="2:20">
      <c r="B131" s="2" t="s">
        <v>336</v>
      </c>
      <c r="C131" s="2" t="s">
        <v>22</v>
      </c>
      <c r="D131" s="2" t="s">
        <v>23</v>
      </c>
      <c r="E131" s="2" t="s">
        <v>343</v>
      </c>
      <c r="F131" s="2" t="s">
        <v>73</v>
      </c>
      <c r="G131" s="2" t="s">
        <v>26</v>
      </c>
      <c r="H131" s="2" t="s">
        <v>339</v>
      </c>
      <c r="I131" s="2" t="s">
        <v>347</v>
      </c>
      <c r="J131" s="2" t="s">
        <v>348</v>
      </c>
      <c r="K131" s="3" t="s">
        <v>349</v>
      </c>
      <c r="L131" s="2">
        <v>33</v>
      </c>
      <c r="M131" s="4">
        <v>7700192613066</v>
      </c>
      <c r="N131" s="4">
        <v>9000002862003</v>
      </c>
      <c r="O131" s="2" t="s">
        <v>342</v>
      </c>
      <c r="P131" s="2">
        <v>11</v>
      </c>
      <c r="Q131" s="19">
        <v>11</v>
      </c>
      <c r="R131" s="20">
        <v>322</v>
      </c>
      <c r="S131" s="20">
        <f t="shared" si="1"/>
        <v>3542</v>
      </c>
      <c r="T131" s="20">
        <v>134</v>
      </c>
    </row>
    <row r="132" customHeight="1" spans="2:20">
      <c r="B132" s="2" t="s">
        <v>336</v>
      </c>
      <c r="C132" s="2" t="s">
        <v>22</v>
      </c>
      <c r="D132" s="2" t="s">
        <v>23</v>
      </c>
      <c r="E132" s="2" t="s">
        <v>343</v>
      </c>
      <c r="F132" s="2" t="s">
        <v>73</v>
      </c>
      <c r="G132" s="2" t="s">
        <v>26</v>
      </c>
      <c r="H132" s="2" t="s">
        <v>339</v>
      </c>
      <c r="I132" s="2" t="s">
        <v>350</v>
      </c>
      <c r="J132" s="2" t="s">
        <v>351</v>
      </c>
      <c r="K132" s="3" t="s">
        <v>352</v>
      </c>
      <c r="L132" s="2">
        <v>33</v>
      </c>
      <c r="M132" s="4">
        <v>7700200802062</v>
      </c>
      <c r="N132" s="4">
        <v>9000002926385</v>
      </c>
      <c r="O132" s="2" t="s">
        <v>342</v>
      </c>
      <c r="P132" s="2">
        <v>9</v>
      </c>
      <c r="Q132" s="19">
        <v>9</v>
      </c>
      <c r="R132" s="20">
        <v>300</v>
      </c>
      <c r="S132" s="20">
        <f t="shared" si="1"/>
        <v>2700</v>
      </c>
      <c r="T132" s="20">
        <v>125</v>
      </c>
    </row>
    <row r="133" customHeight="1" spans="2:20">
      <c r="B133" s="2" t="s">
        <v>336</v>
      </c>
      <c r="C133" s="2" t="s">
        <v>22</v>
      </c>
      <c r="D133" s="2" t="s">
        <v>23</v>
      </c>
      <c r="E133" s="2" t="s">
        <v>343</v>
      </c>
      <c r="F133" s="2" t="s">
        <v>73</v>
      </c>
      <c r="G133" s="2" t="s">
        <v>26</v>
      </c>
      <c r="H133" s="2" t="s">
        <v>339</v>
      </c>
      <c r="I133" s="2" t="s">
        <v>353</v>
      </c>
      <c r="J133" s="2" t="s">
        <v>354</v>
      </c>
      <c r="K133" s="3" t="s">
        <v>298</v>
      </c>
      <c r="L133" s="2">
        <v>32</v>
      </c>
      <c r="M133" s="4">
        <v>7700192550057</v>
      </c>
      <c r="N133" s="4">
        <v>9000002861969</v>
      </c>
      <c r="O133" s="2" t="s">
        <v>342</v>
      </c>
      <c r="P133" s="2">
        <v>11</v>
      </c>
      <c r="Q133" s="19">
        <v>11</v>
      </c>
      <c r="R133" s="20">
        <v>310</v>
      </c>
      <c r="S133" s="20">
        <f t="shared" si="1"/>
        <v>3410</v>
      </c>
      <c r="T133" s="20">
        <v>129</v>
      </c>
    </row>
    <row r="134" customHeight="1" spans="2:20">
      <c r="B134" s="2" t="s">
        <v>336</v>
      </c>
      <c r="C134" s="2" t="s">
        <v>22</v>
      </c>
      <c r="D134" s="2" t="s">
        <v>23</v>
      </c>
      <c r="E134" s="2" t="s">
        <v>355</v>
      </c>
      <c r="F134" s="2" t="s">
        <v>64</v>
      </c>
      <c r="G134" s="2" t="s">
        <v>26</v>
      </c>
      <c r="H134" s="2" t="s">
        <v>339</v>
      </c>
      <c r="I134" s="2" t="s">
        <v>356</v>
      </c>
      <c r="J134" s="2" t="s">
        <v>357</v>
      </c>
      <c r="K134" s="3" t="s">
        <v>346</v>
      </c>
      <c r="L134" s="2">
        <v>32</v>
      </c>
      <c r="M134" s="4">
        <v>7700212188055</v>
      </c>
      <c r="N134" s="4">
        <v>9000003029825</v>
      </c>
      <c r="O134" s="2" t="s">
        <v>342</v>
      </c>
      <c r="P134" s="2">
        <v>12</v>
      </c>
      <c r="Q134" s="19">
        <v>12</v>
      </c>
      <c r="R134" s="20">
        <v>331</v>
      </c>
      <c r="S134" s="20">
        <f t="shared" si="1"/>
        <v>3972</v>
      </c>
      <c r="T134" s="20">
        <v>138</v>
      </c>
    </row>
    <row r="135" customHeight="1" spans="2:20">
      <c r="B135" s="2" t="s">
        <v>336</v>
      </c>
      <c r="C135" s="2" t="s">
        <v>22</v>
      </c>
      <c r="D135" s="2" t="s">
        <v>23</v>
      </c>
      <c r="E135" s="2" t="s">
        <v>358</v>
      </c>
      <c r="F135" s="2" t="s">
        <v>73</v>
      </c>
      <c r="G135" s="2" t="s">
        <v>26</v>
      </c>
      <c r="H135" s="2" t="s">
        <v>339</v>
      </c>
      <c r="I135" s="2" t="s">
        <v>359</v>
      </c>
      <c r="J135" s="2" t="s">
        <v>360</v>
      </c>
      <c r="K135" s="3" t="s">
        <v>361</v>
      </c>
      <c r="L135" s="2">
        <v>33</v>
      </c>
      <c r="M135" s="4">
        <v>7700075830061</v>
      </c>
      <c r="N135" s="4">
        <v>9000001093934</v>
      </c>
      <c r="O135" s="2" t="s">
        <v>342</v>
      </c>
      <c r="P135" s="2">
        <v>7</v>
      </c>
      <c r="Q135" s="19">
        <v>7</v>
      </c>
      <c r="R135" s="20">
        <v>288</v>
      </c>
      <c r="S135" s="20">
        <f t="shared" ref="S135:S198" si="2">R135*Q135</f>
        <v>2016</v>
      </c>
      <c r="T135" s="20">
        <v>120</v>
      </c>
    </row>
    <row r="136" customHeight="1" spans="2:20">
      <c r="B136" s="2" t="s">
        <v>336</v>
      </c>
      <c r="C136" s="2" t="s">
        <v>22</v>
      </c>
      <c r="D136" s="2" t="s">
        <v>23</v>
      </c>
      <c r="E136" s="2" t="s">
        <v>337</v>
      </c>
      <c r="F136" s="2" t="s">
        <v>59</v>
      </c>
      <c r="G136" s="2" t="s">
        <v>26</v>
      </c>
      <c r="H136" s="2" t="s">
        <v>339</v>
      </c>
      <c r="I136" s="2" t="s">
        <v>362</v>
      </c>
      <c r="J136" s="2" t="s">
        <v>363</v>
      </c>
      <c r="K136" s="3" t="s">
        <v>364</v>
      </c>
      <c r="L136" s="2">
        <v>32</v>
      </c>
      <c r="M136" s="4">
        <v>7700192260055</v>
      </c>
      <c r="N136" s="4">
        <v>9000002861990</v>
      </c>
      <c r="O136" s="2" t="s">
        <v>342</v>
      </c>
      <c r="P136" s="2">
        <v>12</v>
      </c>
      <c r="Q136" s="19">
        <v>12</v>
      </c>
      <c r="R136" s="20">
        <v>278</v>
      </c>
      <c r="S136" s="20">
        <f t="shared" si="2"/>
        <v>3336</v>
      </c>
      <c r="T136" s="20">
        <v>116</v>
      </c>
    </row>
    <row r="137" customHeight="1" spans="2:20">
      <c r="B137" s="2" t="s">
        <v>336</v>
      </c>
      <c r="C137" s="2" t="s">
        <v>22</v>
      </c>
      <c r="D137" s="2" t="s">
        <v>23</v>
      </c>
      <c r="E137" s="2" t="s">
        <v>337</v>
      </c>
      <c r="F137" s="2" t="s">
        <v>73</v>
      </c>
      <c r="G137" s="2" t="s">
        <v>26</v>
      </c>
      <c r="H137" s="2" t="s">
        <v>339</v>
      </c>
      <c r="I137" s="2" t="s">
        <v>365</v>
      </c>
      <c r="J137" s="2" t="s">
        <v>366</v>
      </c>
      <c r="K137" s="3" t="s">
        <v>364</v>
      </c>
      <c r="L137" s="2">
        <v>32</v>
      </c>
      <c r="M137" s="4">
        <v>7700199507054</v>
      </c>
      <c r="N137" s="4">
        <v>9000002926378</v>
      </c>
      <c r="O137" s="2" t="s">
        <v>342</v>
      </c>
      <c r="P137" s="2">
        <v>10</v>
      </c>
      <c r="Q137" s="19">
        <v>10</v>
      </c>
      <c r="R137" s="20">
        <v>274</v>
      </c>
      <c r="S137" s="20">
        <f t="shared" si="2"/>
        <v>2740</v>
      </c>
      <c r="T137" s="20">
        <v>114</v>
      </c>
    </row>
    <row r="138" customHeight="1" spans="2:20">
      <c r="B138" s="2" t="s">
        <v>336</v>
      </c>
      <c r="C138" s="2" t="s">
        <v>22</v>
      </c>
      <c r="D138" s="2" t="s">
        <v>23</v>
      </c>
      <c r="E138" s="2" t="s">
        <v>337</v>
      </c>
      <c r="F138" s="2" t="s">
        <v>367</v>
      </c>
      <c r="G138" s="2" t="s">
        <v>26</v>
      </c>
      <c r="H138" s="2" t="s">
        <v>339</v>
      </c>
      <c r="I138" s="2" t="s">
        <v>368</v>
      </c>
      <c r="J138" s="2" t="s">
        <v>369</v>
      </c>
      <c r="K138" s="3" t="s">
        <v>370</v>
      </c>
      <c r="L138" s="2">
        <v>32</v>
      </c>
      <c r="M138" s="4">
        <v>7700199689057</v>
      </c>
      <c r="N138" s="4">
        <v>9000002926545</v>
      </c>
      <c r="O138" s="2" t="s">
        <v>342</v>
      </c>
      <c r="P138" s="2">
        <v>9</v>
      </c>
      <c r="Q138" s="19">
        <v>9</v>
      </c>
      <c r="R138" s="20">
        <v>322</v>
      </c>
      <c r="S138" s="20">
        <f t="shared" si="2"/>
        <v>2898</v>
      </c>
      <c r="T138" s="20">
        <v>134</v>
      </c>
    </row>
    <row r="139" customHeight="1" spans="2:20">
      <c r="B139" s="2" t="s">
        <v>336</v>
      </c>
      <c r="C139" s="2" t="s">
        <v>22</v>
      </c>
      <c r="D139" s="2" t="s">
        <v>23</v>
      </c>
      <c r="E139" s="2" t="s">
        <v>343</v>
      </c>
      <c r="F139" s="2" t="s">
        <v>371</v>
      </c>
      <c r="G139" s="2" t="s">
        <v>26</v>
      </c>
      <c r="H139" s="2" t="s">
        <v>339</v>
      </c>
      <c r="I139" s="2" t="s">
        <v>372</v>
      </c>
      <c r="J139" s="2" t="s">
        <v>373</v>
      </c>
      <c r="K139" s="3" t="s">
        <v>352</v>
      </c>
      <c r="L139" s="2">
        <v>33</v>
      </c>
      <c r="M139" s="4">
        <v>7700076879069</v>
      </c>
      <c r="N139" s="4">
        <v>9000001094153</v>
      </c>
      <c r="O139" s="2" t="s">
        <v>342</v>
      </c>
      <c r="P139" s="2">
        <v>7</v>
      </c>
      <c r="Q139" s="19">
        <v>7</v>
      </c>
      <c r="R139" s="20">
        <v>326</v>
      </c>
      <c r="S139" s="20">
        <f t="shared" si="2"/>
        <v>2282</v>
      </c>
      <c r="T139" s="20">
        <v>136</v>
      </c>
    </row>
    <row r="140" customHeight="1" spans="2:20">
      <c r="B140" s="2" t="s">
        <v>336</v>
      </c>
      <c r="C140" s="2" t="s">
        <v>22</v>
      </c>
      <c r="D140" s="2" t="s">
        <v>23</v>
      </c>
      <c r="E140" s="2" t="s">
        <v>343</v>
      </c>
      <c r="F140" s="2" t="s">
        <v>374</v>
      </c>
      <c r="G140" s="2" t="s">
        <v>26</v>
      </c>
      <c r="H140" s="2" t="s">
        <v>339</v>
      </c>
      <c r="I140" s="2" t="s">
        <v>375</v>
      </c>
      <c r="J140" s="2" t="s">
        <v>376</v>
      </c>
      <c r="K140" s="3" t="s">
        <v>377</v>
      </c>
      <c r="L140" s="2">
        <v>32</v>
      </c>
      <c r="M140" s="4">
        <v>7700077522056</v>
      </c>
      <c r="N140" s="4">
        <v>9000001099332</v>
      </c>
      <c r="O140" s="2" t="s">
        <v>342</v>
      </c>
      <c r="P140" s="2">
        <v>9</v>
      </c>
      <c r="Q140" s="19">
        <v>9</v>
      </c>
      <c r="R140" s="20">
        <v>358</v>
      </c>
      <c r="S140" s="20">
        <f t="shared" si="2"/>
        <v>3222</v>
      </c>
      <c r="T140" s="20">
        <v>149</v>
      </c>
    </row>
    <row r="141" customHeight="1" spans="2:20">
      <c r="B141" s="2" t="s">
        <v>336</v>
      </c>
      <c r="C141" s="2" t="s">
        <v>22</v>
      </c>
      <c r="D141" s="2" t="s">
        <v>23</v>
      </c>
      <c r="E141" s="2" t="s">
        <v>337</v>
      </c>
      <c r="F141" s="2" t="s">
        <v>73</v>
      </c>
      <c r="G141" s="2" t="s">
        <v>26</v>
      </c>
      <c r="H141" s="2" t="s">
        <v>339</v>
      </c>
      <c r="I141" s="2" t="s">
        <v>378</v>
      </c>
      <c r="J141" s="2" t="s">
        <v>379</v>
      </c>
      <c r="K141" s="3" t="s">
        <v>157</v>
      </c>
      <c r="L141" s="2">
        <v>33</v>
      </c>
      <c r="M141" s="4">
        <v>7700192103062</v>
      </c>
      <c r="N141" s="4">
        <v>9000002862058</v>
      </c>
      <c r="O141" s="2" t="s">
        <v>342</v>
      </c>
      <c r="P141" s="2">
        <v>11</v>
      </c>
      <c r="Q141" s="19">
        <v>11</v>
      </c>
      <c r="R141" s="20">
        <v>300</v>
      </c>
      <c r="S141" s="20">
        <f t="shared" si="2"/>
        <v>3300</v>
      </c>
      <c r="T141" s="20">
        <v>125</v>
      </c>
    </row>
    <row r="142" customHeight="1" spans="2:20">
      <c r="B142" s="2" t="s">
        <v>336</v>
      </c>
      <c r="C142" s="2" t="s">
        <v>22</v>
      </c>
      <c r="D142" s="2" t="s">
        <v>23</v>
      </c>
      <c r="E142" s="2" t="s">
        <v>343</v>
      </c>
      <c r="F142" s="2" t="s">
        <v>380</v>
      </c>
      <c r="G142" s="2" t="s">
        <v>26</v>
      </c>
      <c r="H142" s="2" t="s">
        <v>339</v>
      </c>
      <c r="I142" s="2" t="s">
        <v>381</v>
      </c>
      <c r="J142" s="2" t="s">
        <v>382</v>
      </c>
      <c r="K142" s="3" t="s">
        <v>383</v>
      </c>
      <c r="L142" s="2">
        <v>32</v>
      </c>
      <c r="M142" s="4">
        <v>7700192056054</v>
      </c>
      <c r="N142" s="4">
        <v>9000002862126</v>
      </c>
      <c r="O142" s="2" t="s">
        <v>342</v>
      </c>
      <c r="P142" s="2">
        <v>10</v>
      </c>
      <c r="Q142" s="19">
        <v>10</v>
      </c>
      <c r="R142" s="20">
        <v>262</v>
      </c>
      <c r="S142" s="20">
        <f t="shared" si="2"/>
        <v>2620</v>
      </c>
      <c r="T142" s="20">
        <v>109</v>
      </c>
    </row>
    <row r="143" customHeight="1" spans="2:20">
      <c r="B143" s="2" t="s">
        <v>336</v>
      </c>
      <c r="C143" s="2" t="s">
        <v>22</v>
      </c>
      <c r="D143" s="2" t="s">
        <v>23</v>
      </c>
      <c r="E143" s="2" t="s">
        <v>343</v>
      </c>
      <c r="F143" s="2" t="s">
        <v>73</v>
      </c>
      <c r="G143" s="2" t="s">
        <v>26</v>
      </c>
      <c r="H143" s="2" t="s">
        <v>339</v>
      </c>
      <c r="I143" s="2" t="s">
        <v>384</v>
      </c>
      <c r="J143" s="2" t="s">
        <v>385</v>
      </c>
      <c r="K143" s="3" t="s">
        <v>364</v>
      </c>
      <c r="L143" s="2">
        <v>32</v>
      </c>
      <c r="M143" s="4">
        <v>7700077237059</v>
      </c>
      <c r="N143" s="4">
        <v>9000001099448</v>
      </c>
      <c r="O143" s="2" t="s">
        <v>342</v>
      </c>
      <c r="P143" s="2">
        <v>7</v>
      </c>
      <c r="Q143" s="19">
        <v>7</v>
      </c>
      <c r="R143" s="20">
        <v>305</v>
      </c>
      <c r="S143" s="20">
        <f t="shared" si="2"/>
        <v>2135</v>
      </c>
      <c r="T143" s="20">
        <v>127</v>
      </c>
    </row>
    <row r="144" customHeight="1" spans="2:20">
      <c r="B144" s="2" t="s">
        <v>336</v>
      </c>
      <c r="C144" s="2" t="s">
        <v>22</v>
      </c>
      <c r="D144" s="2" t="s">
        <v>23</v>
      </c>
      <c r="E144" s="2" t="s">
        <v>386</v>
      </c>
      <c r="F144" s="2" t="s">
        <v>73</v>
      </c>
      <c r="G144" s="2" t="s">
        <v>26</v>
      </c>
      <c r="H144" s="2" t="s">
        <v>339</v>
      </c>
      <c r="I144" s="2" t="s">
        <v>387</v>
      </c>
      <c r="J144" s="2" t="s">
        <v>388</v>
      </c>
      <c r="K144" s="3" t="s">
        <v>194</v>
      </c>
      <c r="L144" s="2">
        <v>33</v>
      </c>
      <c r="M144" s="4">
        <v>7700077644062</v>
      </c>
      <c r="N144" s="4">
        <v>9000001099479</v>
      </c>
      <c r="O144" s="2" t="s">
        <v>342</v>
      </c>
      <c r="P144" s="2">
        <v>7</v>
      </c>
      <c r="Q144" s="19">
        <v>7</v>
      </c>
      <c r="R144" s="20">
        <v>384</v>
      </c>
      <c r="S144" s="20">
        <f t="shared" si="2"/>
        <v>2688</v>
      </c>
      <c r="T144" s="20">
        <v>160</v>
      </c>
    </row>
    <row r="145" customHeight="1" spans="2:20">
      <c r="B145" s="2" t="s">
        <v>336</v>
      </c>
      <c r="C145" s="2" t="s">
        <v>22</v>
      </c>
      <c r="D145" s="2" t="s">
        <v>23</v>
      </c>
      <c r="E145" s="2" t="s">
        <v>389</v>
      </c>
      <c r="F145" s="2" t="s">
        <v>390</v>
      </c>
      <c r="G145" s="2" t="s">
        <v>26</v>
      </c>
      <c r="H145" s="2" t="s">
        <v>339</v>
      </c>
      <c r="I145" s="2" t="s">
        <v>391</v>
      </c>
      <c r="J145" s="2" t="s">
        <v>392</v>
      </c>
      <c r="K145" s="3" t="s">
        <v>349</v>
      </c>
      <c r="L145" s="2">
        <v>33</v>
      </c>
      <c r="M145" s="4">
        <v>7700201352061</v>
      </c>
      <c r="N145" s="4">
        <v>9000002931099</v>
      </c>
      <c r="O145" s="2" t="s">
        <v>393</v>
      </c>
      <c r="P145" s="2">
        <v>10</v>
      </c>
      <c r="Q145" s="19">
        <v>10</v>
      </c>
      <c r="R145" s="20">
        <v>410</v>
      </c>
      <c r="S145" s="20">
        <f t="shared" si="2"/>
        <v>4100</v>
      </c>
      <c r="T145" s="20">
        <v>171</v>
      </c>
    </row>
    <row r="146" customHeight="1" spans="2:20">
      <c r="B146" s="2" t="s">
        <v>336</v>
      </c>
      <c r="C146" s="2" t="s">
        <v>22</v>
      </c>
      <c r="D146" s="2" t="s">
        <v>23</v>
      </c>
      <c r="E146" s="2" t="s">
        <v>394</v>
      </c>
      <c r="F146" s="2" t="s">
        <v>395</v>
      </c>
      <c r="G146" s="2" t="s">
        <v>26</v>
      </c>
      <c r="H146" s="2" t="s">
        <v>339</v>
      </c>
      <c r="I146" s="2" t="s">
        <v>396</v>
      </c>
      <c r="J146" s="2" t="s">
        <v>397</v>
      </c>
      <c r="K146" s="3" t="s">
        <v>235</v>
      </c>
      <c r="L146" s="2">
        <v>32</v>
      </c>
      <c r="M146" s="4">
        <v>7700193132054</v>
      </c>
      <c r="N146" s="4">
        <v>9000002862393</v>
      </c>
      <c r="O146" s="2" t="s">
        <v>393</v>
      </c>
      <c r="P146" s="2">
        <v>7</v>
      </c>
      <c r="Q146" s="19">
        <v>7</v>
      </c>
      <c r="R146" s="20">
        <v>341</v>
      </c>
      <c r="S146" s="20">
        <f t="shared" si="2"/>
        <v>2387</v>
      </c>
      <c r="T146" s="20">
        <v>142</v>
      </c>
    </row>
    <row r="147" customHeight="1" spans="2:20">
      <c r="B147" s="2" t="s">
        <v>336</v>
      </c>
      <c r="C147" s="2" t="s">
        <v>22</v>
      </c>
      <c r="D147" s="2" t="s">
        <v>23</v>
      </c>
      <c r="E147" s="2" t="s">
        <v>398</v>
      </c>
      <c r="F147" s="2" t="s">
        <v>399</v>
      </c>
      <c r="G147" s="2" t="s">
        <v>26</v>
      </c>
      <c r="H147" s="2" t="s">
        <v>339</v>
      </c>
      <c r="I147" s="2" t="s">
        <v>400</v>
      </c>
      <c r="J147" s="2" t="s">
        <v>401</v>
      </c>
      <c r="K147" s="3">
        <v>361</v>
      </c>
      <c r="L147" s="2">
        <v>44</v>
      </c>
      <c r="M147" s="4">
        <v>9000002092462</v>
      </c>
      <c r="N147" s="4" t="s">
        <v>77</v>
      </c>
      <c r="O147" s="2" t="s">
        <v>402</v>
      </c>
      <c r="P147" s="2">
        <v>8</v>
      </c>
      <c r="Q147" s="19">
        <v>8</v>
      </c>
      <c r="R147" s="20">
        <v>418</v>
      </c>
      <c r="S147" s="20">
        <f t="shared" si="2"/>
        <v>3344</v>
      </c>
      <c r="T147" s="20">
        <v>174</v>
      </c>
    </row>
    <row r="148" customHeight="1" spans="2:20">
      <c r="B148" s="2" t="s">
        <v>336</v>
      </c>
      <c r="C148" s="2" t="s">
        <v>22</v>
      </c>
      <c r="D148" s="2" t="s">
        <v>23</v>
      </c>
      <c r="E148" s="2" t="s">
        <v>398</v>
      </c>
      <c r="F148" s="2" t="s">
        <v>399</v>
      </c>
      <c r="G148" s="2" t="s">
        <v>26</v>
      </c>
      <c r="H148" s="2" t="s">
        <v>339</v>
      </c>
      <c r="I148" s="2" t="s">
        <v>403</v>
      </c>
      <c r="J148" s="2" t="s">
        <v>404</v>
      </c>
      <c r="K148" s="3">
        <v>361</v>
      </c>
      <c r="L148" s="2">
        <v>31</v>
      </c>
      <c r="M148" s="4">
        <v>9000002092592</v>
      </c>
      <c r="N148" s="4">
        <v>9000002261530</v>
      </c>
      <c r="O148" s="2" t="s">
        <v>402</v>
      </c>
      <c r="P148" s="2">
        <v>25</v>
      </c>
      <c r="Q148" s="19">
        <v>10</v>
      </c>
      <c r="R148" s="20">
        <v>408</v>
      </c>
      <c r="S148" s="20">
        <f t="shared" si="2"/>
        <v>4080</v>
      </c>
      <c r="T148" s="20">
        <v>170</v>
      </c>
    </row>
    <row r="149" ht="14.5" spans="2:20">
      <c r="B149" s="2" t="s">
        <v>336</v>
      </c>
      <c r="C149" s="2" t="s">
        <v>22</v>
      </c>
      <c r="D149" s="2" t="s">
        <v>23</v>
      </c>
      <c r="E149" s="2" t="s">
        <v>398</v>
      </c>
      <c r="F149" s="2" t="s">
        <v>399</v>
      </c>
      <c r="G149" s="2" t="s">
        <v>26</v>
      </c>
      <c r="H149" s="2" t="s">
        <v>339</v>
      </c>
      <c r="I149" s="2" t="s">
        <v>403</v>
      </c>
      <c r="J149" s="2" t="s">
        <v>404</v>
      </c>
      <c r="K149" s="3">
        <v>361</v>
      </c>
      <c r="L149" s="2">
        <v>44</v>
      </c>
      <c r="M149" s="4">
        <v>9000002092608</v>
      </c>
      <c r="N149" s="4" t="s">
        <v>77</v>
      </c>
      <c r="O149" s="2" t="s">
        <v>402</v>
      </c>
      <c r="P149" s="2" t="s">
        <v>98</v>
      </c>
      <c r="Q149" s="19">
        <v>15</v>
      </c>
      <c r="R149" s="20">
        <v>408</v>
      </c>
      <c r="S149" s="20">
        <f t="shared" si="2"/>
        <v>6120</v>
      </c>
      <c r="T149" s="20">
        <v>170</v>
      </c>
    </row>
    <row r="150" customHeight="1" spans="2:20">
      <c r="B150" s="2" t="s">
        <v>336</v>
      </c>
      <c r="C150" s="2" t="s">
        <v>22</v>
      </c>
      <c r="D150" s="2" t="s">
        <v>23</v>
      </c>
      <c r="E150" s="2" t="s">
        <v>398</v>
      </c>
      <c r="F150" s="2" t="s">
        <v>405</v>
      </c>
      <c r="G150" s="2" t="s">
        <v>26</v>
      </c>
      <c r="H150" s="2" t="s">
        <v>339</v>
      </c>
      <c r="I150" s="2" t="s">
        <v>406</v>
      </c>
      <c r="J150" s="2" t="s">
        <v>407</v>
      </c>
      <c r="K150" s="3">
        <v>220</v>
      </c>
      <c r="L150" s="2">
        <v>32</v>
      </c>
      <c r="M150" s="4">
        <v>2000047862744</v>
      </c>
      <c r="N150" s="4">
        <v>9000002862065</v>
      </c>
      <c r="O150" s="2" t="s">
        <v>402</v>
      </c>
      <c r="P150" s="2">
        <v>11</v>
      </c>
      <c r="Q150" s="19">
        <v>11</v>
      </c>
      <c r="R150" s="20">
        <v>317</v>
      </c>
      <c r="S150" s="20">
        <f t="shared" si="2"/>
        <v>3487</v>
      </c>
      <c r="T150" s="20">
        <v>132</v>
      </c>
    </row>
    <row r="151" customHeight="1" spans="2:20">
      <c r="B151" s="2" t="s">
        <v>336</v>
      </c>
      <c r="C151" s="2" t="s">
        <v>22</v>
      </c>
      <c r="D151" s="2" t="s">
        <v>23</v>
      </c>
      <c r="E151" s="2" t="s">
        <v>408</v>
      </c>
      <c r="F151" s="2" t="s">
        <v>64</v>
      </c>
      <c r="G151" s="2" t="s">
        <v>26</v>
      </c>
      <c r="H151" s="2" t="s">
        <v>339</v>
      </c>
      <c r="I151" s="2" t="s">
        <v>409</v>
      </c>
      <c r="J151" s="2" t="s">
        <v>410</v>
      </c>
      <c r="K151" s="3">
        <v>333</v>
      </c>
      <c r="L151" s="2">
        <v>33</v>
      </c>
      <c r="M151" s="4">
        <v>2000049582992</v>
      </c>
      <c r="N151" s="4" t="s">
        <v>77</v>
      </c>
      <c r="O151" s="2" t="s">
        <v>342</v>
      </c>
      <c r="P151" s="2">
        <v>7</v>
      </c>
      <c r="Q151" s="19">
        <v>7</v>
      </c>
      <c r="R151" s="20">
        <v>314</v>
      </c>
      <c r="S151" s="20">
        <f t="shared" si="2"/>
        <v>2198</v>
      </c>
      <c r="T151" s="20">
        <v>131</v>
      </c>
    </row>
    <row r="152" customHeight="1" spans="2:20">
      <c r="B152" s="2" t="s">
        <v>336</v>
      </c>
      <c r="C152" s="2" t="s">
        <v>22</v>
      </c>
      <c r="D152" s="2" t="s">
        <v>23</v>
      </c>
      <c r="E152" s="2" t="s">
        <v>411</v>
      </c>
      <c r="F152" s="2" t="s">
        <v>64</v>
      </c>
      <c r="G152" s="2" t="s">
        <v>26</v>
      </c>
      <c r="H152" s="2" t="s">
        <v>339</v>
      </c>
      <c r="I152" s="2" t="s">
        <v>412</v>
      </c>
      <c r="J152" s="2" t="s">
        <v>413</v>
      </c>
      <c r="K152" s="21" t="s">
        <v>414</v>
      </c>
      <c r="L152" s="2">
        <v>33</v>
      </c>
      <c r="M152" s="4">
        <v>2000049590584</v>
      </c>
      <c r="N152" s="4" t="s">
        <v>77</v>
      </c>
      <c r="O152" s="2" t="s">
        <v>342</v>
      </c>
      <c r="P152" s="2">
        <v>7</v>
      </c>
      <c r="Q152" s="19">
        <v>7</v>
      </c>
      <c r="R152" s="20">
        <v>298</v>
      </c>
      <c r="S152" s="20">
        <f t="shared" si="2"/>
        <v>2086</v>
      </c>
      <c r="T152" s="20">
        <v>124</v>
      </c>
    </row>
    <row r="153" customHeight="1" spans="2:20">
      <c r="B153" s="2" t="s">
        <v>336</v>
      </c>
      <c r="C153" s="2" t="s">
        <v>22</v>
      </c>
      <c r="D153" s="2" t="s">
        <v>23</v>
      </c>
      <c r="E153" s="2" t="s">
        <v>411</v>
      </c>
      <c r="F153" s="2" t="s">
        <v>415</v>
      </c>
      <c r="G153" s="2" t="s">
        <v>26</v>
      </c>
      <c r="H153" s="2" t="s">
        <v>339</v>
      </c>
      <c r="I153" s="2" t="s">
        <v>416</v>
      </c>
      <c r="J153" s="2" t="s">
        <v>417</v>
      </c>
      <c r="K153" s="21" t="s">
        <v>418</v>
      </c>
      <c r="L153" s="2">
        <v>33</v>
      </c>
      <c r="M153" s="4">
        <v>2000049590812</v>
      </c>
      <c r="N153" s="4" t="s">
        <v>77</v>
      </c>
      <c r="O153" s="2" t="s">
        <v>419</v>
      </c>
      <c r="P153" s="2">
        <v>9</v>
      </c>
      <c r="Q153" s="19">
        <v>9</v>
      </c>
      <c r="R153" s="20">
        <v>331</v>
      </c>
      <c r="S153" s="20">
        <f t="shared" si="2"/>
        <v>2979</v>
      </c>
      <c r="T153" s="20">
        <v>138</v>
      </c>
    </row>
    <row r="154" customHeight="1" spans="2:20">
      <c r="B154" s="2" t="s">
        <v>336</v>
      </c>
      <c r="C154" s="2" t="s">
        <v>22</v>
      </c>
      <c r="D154" s="2" t="s">
        <v>23</v>
      </c>
      <c r="E154" s="2" t="s">
        <v>411</v>
      </c>
      <c r="F154" s="2" t="s">
        <v>420</v>
      </c>
      <c r="G154" s="2" t="s">
        <v>26</v>
      </c>
      <c r="H154" s="2" t="s">
        <v>339</v>
      </c>
      <c r="I154" s="2" t="s">
        <v>421</v>
      </c>
      <c r="J154" s="2" t="s">
        <v>422</v>
      </c>
      <c r="K154" s="21" t="s">
        <v>423</v>
      </c>
      <c r="L154" s="2">
        <v>34</v>
      </c>
      <c r="M154" s="4">
        <v>2000049591055</v>
      </c>
      <c r="N154" s="4" t="s">
        <v>77</v>
      </c>
      <c r="O154" s="2" t="s">
        <v>419</v>
      </c>
      <c r="P154" s="2">
        <v>9</v>
      </c>
      <c r="Q154" s="19">
        <v>9</v>
      </c>
      <c r="R154" s="20">
        <v>322</v>
      </c>
      <c r="S154" s="20">
        <f t="shared" si="2"/>
        <v>2898</v>
      </c>
      <c r="T154" s="20">
        <v>134</v>
      </c>
    </row>
    <row r="155" customHeight="1" spans="2:20">
      <c r="B155" s="2" t="s">
        <v>336</v>
      </c>
      <c r="C155" s="2" t="s">
        <v>22</v>
      </c>
      <c r="D155" s="2" t="s">
        <v>23</v>
      </c>
      <c r="E155" s="2" t="s">
        <v>424</v>
      </c>
      <c r="F155" s="2" t="s">
        <v>425</v>
      </c>
      <c r="G155" s="2" t="s">
        <v>26</v>
      </c>
      <c r="H155" s="2" t="s">
        <v>339</v>
      </c>
      <c r="I155" s="2" t="s">
        <v>426</v>
      </c>
      <c r="J155" s="2" t="s">
        <v>427</v>
      </c>
      <c r="K155" s="21" t="s">
        <v>428</v>
      </c>
      <c r="L155" s="2">
        <v>33</v>
      </c>
      <c r="M155" s="4">
        <v>2000049597484</v>
      </c>
      <c r="N155" s="4" t="s">
        <v>77</v>
      </c>
      <c r="O155" s="2" t="s">
        <v>280</v>
      </c>
      <c r="P155" s="2">
        <v>9</v>
      </c>
      <c r="Q155" s="19">
        <v>9</v>
      </c>
      <c r="R155" s="20">
        <v>437</v>
      </c>
      <c r="S155" s="20">
        <f t="shared" si="2"/>
        <v>3933</v>
      </c>
      <c r="T155" s="20">
        <v>182</v>
      </c>
    </row>
    <row r="156" customHeight="1" spans="2:20">
      <c r="B156" s="2" t="s">
        <v>336</v>
      </c>
      <c r="C156" s="2" t="s">
        <v>22</v>
      </c>
      <c r="D156" s="2" t="s">
        <v>23</v>
      </c>
      <c r="E156" s="2" t="s">
        <v>424</v>
      </c>
      <c r="F156" s="2" t="s">
        <v>425</v>
      </c>
      <c r="G156" s="2" t="s">
        <v>26</v>
      </c>
      <c r="H156" s="2" t="s">
        <v>339</v>
      </c>
      <c r="I156" s="2" t="s">
        <v>429</v>
      </c>
      <c r="J156" s="2" t="s">
        <v>430</v>
      </c>
      <c r="K156" s="21" t="s">
        <v>431</v>
      </c>
      <c r="L156" s="2">
        <v>33</v>
      </c>
      <c r="M156" s="4">
        <v>2000049597941</v>
      </c>
      <c r="N156" s="4" t="s">
        <v>77</v>
      </c>
      <c r="O156" s="2" t="s">
        <v>280</v>
      </c>
      <c r="P156" s="2">
        <v>13</v>
      </c>
      <c r="Q156" s="19">
        <v>13</v>
      </c>
      <c r="R156" s="20">
        <v>410</v>
      </c>
      <c r="S156" s="20">
        <f t="shared" si="2"/>
        <v>5330</v>
      </c>
      <c r="T156" s="20">
        <v>171</v>
      </c>
    </row>
    <row r="157" customHeight="1" spans="2:20">
      <c r="B157" s="2" t="s">
        <v>336</v>
      </c>
      <c r="C157" s="2" t="s">
        <v>22</v>
      </c>
      <c r="D157" s="2" t="s">
        <v>23</v>
      </c>
      <c r="E157" s="2" t="s">
        <v>432</v>
      </c>
      <c r="F157" s="2" t="s">
        <v>73</v>
      </c>
      <c r="G157" s="2" t="s">
        <v>26</v>
      </c>
      <c r="H157" s="2" t="s">
        <v>339</v>
      </c>
      <c r="I157" s="2" t="s">
        <v>433</v>
      </c>
      <c r="J157" s="2" t="s">
        <v>434</v>
      </c>
      <c r="K157" s="3">
        <v>802</v>
      </c>
      <c r="L157" s="2">
        <v>33</v>
      </c>
      <c r="M157" s="4">
        <v>2000049598863</v>
      </c>
      <c r="N157" s="4" t="s">
        <v>77</v>
      </c>
      <c r="O157" s="2" t="s">
        <v>342</v>
      </c>
      <c r="P157" s="2">
        <v>9</v>
      </c>
      <c r="Q157" s="19">
        <v>9</v>
      </c>
      <c r="R157" s="20">
        <v>278</v>
      </c>
      <c r="S157" s="20">
        <f t="shared" si="2"/>
        <v>2502</v>
      </c>
      <c r="T157" s="20">
        <v>116</v>
      </c>
    </row>
    <row r="158" customHeight="1" spans="2:20">
      <c r="B158" s="2" t="s">
        <v>336</v>
      </c>
      <c r="C158" s="2" t="s">
        <v>22</v>
      </c>
      <c r="D158" s="2" t="s">
        <v>23</v>
      </c>
      <c r="E158" s="2" t="s">
        <v>435</v>
      </c>
      <c r="F158" s="2" t="s">
        <v>64</v>
      </c>
      <c r="G158" s="2" t="s">
        <v>26</v>
      </c>
      <c r="H158" s="2" t="s">
        <v>339</v>
      </c>
      <c r="I158" s="2" t="s">
        <v>436</v>
      </c>
      <c r="J158" s="2" t="s">
        <v>437</v>
      </c>
      <c r="K158" s="3">
        <v>946</v>
      </c>
      <c r="L158" s="2">
        <v>34</v>
      </c>
      <c r="M158" s="4">
        <v>2000049600252</v>
      </c>
      <c r="N158" s="4" t="s">
        <v>77</v>
      </c>
      <c r="O158" s="2" t="s">
        <v>342</v>
      </c>
      <c r="P158" s="2">
        <v>9</v>
      </c>
      <c r="Q158" s="19">
        <v>9</v>
      </c>
      <c r="R158" s="20">
        <v>298</v>
      </c>
      <c r="S158" s="20">
        <f t="shared" si="2"/>
        <v>2682</v>
      </c>
      <c r="T158" s="20">
        <v>124</v>
      </c>
    </row>
    <row r="159" customHeight="1" spans="2:20">
      <c r="B159" s="2" t="s">
        <v>336</v>
      </c>
      <c r="C159" s="2" t="s">
        <v>22</v>
      </c>
      <c r="D159" s="2" t="s">
        <v>23</v>
      </c>
      <c r="E159" s="2" t="s">
        <v>435</v>
      </c>
      <c r="F159" s="2" t="s">
        <v>59</v>
      </c>
      <c r="G159" s="2" t="s">
        <v>26</v>
      </c>
      <c r="H159" s="2" t="s">
        <v>339</v>
      </c>
      <c r="I159" s="2" t="s">
        <v>438</v>
      </c>
      <c r="J159" s="2" t="s">
        <v>439</v>
      </c>
      <c r="K159" s="3">
        <v>943</v>
      </c>
      <c r="L159" s="2">
        <v>33</v>
      </c>
      <c r="M159" s="4">
        <v>2000049600702</v>
      </c>
      <c r="N159" s="4" t="s">
        <v>77</v>
      </c>
      <c r="O159" s="2" t="s">
        <v>342</v>
      </c>
      <c r="P159" s="2">
        <v>7</v>
      </c>
      <c r="Q159" s="19">
        <v>7</v>
      </c>
      <c r="R159" s="20">
        <v>257</v>
      </c>
      <c r="S159" s="20">
        <f t="shared" si="2"/>
        <v>1799</v>
      </c>
      <c r="T159" s="20">
        <v>107</v>
      </c>
    </row>
    <row r="160" customHeight="1" spans="2:20">
      <c r="B160" s="2" t="s">
        <v>336</v>
      </c>
      <c r="C160" s="2" t="s">
        <v>22</v>
      </c>
      <c r="D160" s="2" t="s">
        <v>23</v>
      </c>
      <c r="E160" s="2" t="s">
        <v>440</v>
      </c>
      <c r="F160" s="2" t="s">
        <v>59</v>
      </c>
      <c r="G160" s="2" t="s">
        <v>26</v>
      </c>
      <c r="H160" s="2" t="s">
        <v>339</v>
      </c>
      <c r="I160" s="2" t="s">
        <v>441</v>
      </c>
      <c r="J160" s="2" t="s">
        <v>442</v>
      </c>
      <c r="K160" s="21" t="s">
        <v>443</v>
      </c>
      <c r="L160" s="2">
        <v>33</v>
      </c>
      <c r="M160" s="4">
        <v>2000049600931</v>
      </c>
      <c r="N160" s="4" t="s">
        <v>77</v>
      </c>
      <c r="O160" s="2" t="s">
        <v>342</v>
      </c>
      <c r="P160" s="2">
        <v>8</v>
      </c>
      <c r="Q160" s="19">
        <v>8</v>
      </c>
      <c r="R160" s="20">
        <v>278</v>
      </c>
      <c r="S160" s="20">
        <f t="shared" si="2"/>
        <v>2224</v>
      </c>
      <c r="T160" s="20">
        <v>116</v>
      </c>
    </row>
    <row r="161" customHeight="1" spans="2:20">
      <c r="B161" s="2" t="s">
        <v>336</v>
      </c>
      <c r="C161" s="2" t="s">
        <v>22</v>
      </c>
      <c r="D161" s="2" t="s">
        <v>23</v>
      </c>
      <c r="E161" s="2" t="s">
        <v>432</v>
      </c>
      <c r="F161" s="2" t="s">
        <v>444</v>
      </c>
      <c r="G161" s="2" t="s">
        <v>26</v>
      </c>
      <c r="H161" s="2" t="s">
        <v>339</v>
      </c>
      <c r="I161" s="2" t="s">
        <v>445</v>
      </c>
      <c r="J161" s="2" t="s">
        <v>446</v>
      </c>
      <c r="K161" s="3">
        <v>952</v>
      </c>
      <c r="L161" s="2">
        <v>32</v>
      </c>
      <c r="M161" s="4">
        <v>2000049601389</v>
      </c>
      <c r="N161" s="4" t="s">
        <v>77</v>
      </c>
      <c r="O161" s="2" t="s">
        <v>342</v>
      </c>
      <c r="P161" s="2">
        <v>8</v>
      </c>
      <c r="Q161" s="19">
        <v>8</v>
      </c>
      <c r="R161" s="20">
        <v>298</v>
      </c>
      <c r="S161" s="20">
        <f t="shared" si="2"/>
        <v>2384</v>
      </c>
      <c r="T161" s="20">
        <v>124</v>
      </c>
    </row>
    <row r="162" customHeight="1" spans="2:20">
      <c r="B162" s="2" t="s">
        <v>336</v>
      </c>
      <c r="C162" s="2" t="s">
        <v>22</v>
      </c>
      <c r="D162" s="2" t="s">
        <v>23</v>
      </c>
      <c r="E162" s="2" t="s">
        <v>432</v>
      </c>
      <c r="F162" s="2" t="s">
        <v>447</v>
      </c>
      <c r="G162" s="2" t="s">
        <v>26</v>
      </c>
      <c r="H162" s="2" t="s">
        <v>339</v>
      </c>
      <c r="I162" s="2" t="s">
        <v>448</v>
      </c>
      <c r="J162" s="2" t="s">
        <v>449</v>
      </c>
      <c r="K162" s="3">
        <v>802</v>
      </c>
      <c r="L162" s="2">
        <v>33</v>
      </c>
      <c r="M162" s="4">
        <v>2000049601624</v>
      </c>
      <c r="N162" s="4" t="s">
        <v>77</v>
      </c>
      <c r="O162" s="2" t="s">
        <v>342</v>
      </c>
      <c r="P162" s="2">
        <v>7</v>
      </c>
      <c r="Q162" s="19">
        <v>7</v>
      </c>
      <c r="R162" s="20">
        <v>305</v>
      </c>
      <c r="S162" s="20">
        <f t="shared" si="2"/>
        <v>2135</v>
      </c>
      <c r="T162" s="20">
        <v>127</v>
      </c>
    </row>
    <row r="163" customHeight="1" spans="2:20">
      <c r="B163" s="2" t="s">
        <v>336</v>
      </c>
      <c r="C163" s="2" t="s">
        <v>22</v>
      </c>
      <c r="D163" s="2" t="s">
        <v>23</v>
      </c>
      <c r="E163" s="2" t="s">
        <v>432</v>
      </c>
      <c r="F163" s="2" t="s">
        <v>59</v>
      </c>
      <c r="G163" s="2" t="s">
        <v>26</v>
      </c>
      <c r="H163" s="2" t="s">
        <v>339</v>
      </c>
      <c r="I163" s="2" t="s">
        <v>450</v>
      </c>
      <c r="J163" s="2" t="s">
        <v>451</v>
      </c>
      <c r="K163" s="3">
        <v>802</v>
      </c>
      <c r="L163" s="2">
        <v>32</v>
      </c>
      <c r="M163" s="4">
        <v>2000049640487</v>
      </c>
      <c r="N163" s="4" t="s">
        <v>77</v>
      </c>
      <c r="O163" s="2" t="s">
        <v>342</v>
      </c>
      <c r="P163" s="2">
        <v>7</v>
      </c>
      <c r="Q163" s="19">
        <v>7</v>
      </c>
      <c r="R163" s="20">
        <v>298</v>
      </c>
      <c r="S163" s="20">
        <f t="shared" si="2"/>
        <v>2086</v>
      </c>
      <c r="T163" s="20">
        <v>124</v>
      </c>
    </row>
    <row r="164" customHeight="1" spans="2:20">
      <c r="B164" s="2" t="s">
        <v>336</v>
      </c>
      <c r="C164" s="2" t="s">
        <v>22</v>
      </c>
      <c r="D164" s="2" t="s">
        <v>23</v>
      </c>
      <c r="E164" s="2" t="s">
        <v>432</v>
      </c>
      <c r="F164" s="2" t="s">
        <v>73</v>
      </c>
      <c r="G164" s="2" t="s">
        <v>26</v>
      </c>
      <c r="H164" s="2" t="s">
        <v>339</v>
      </c>
      <c r="I164" s="2" t="s">
        <v>452</v>
      </c>
      <c r="J164" s="2" t="s">
        <v>453</v>
      </c>
      <c r="K164" s="3">
        <v>943</v>
      </c>
      <c r="L164" s="2">
        <v>33</v>
      </c>
      <c r="M164" s="4">
        <v>2000049651766</v>
      </c>
      <c r="N164" s="4" t="s">
        <v>77</v>
      </c>
      <c r="O164" s="2" t="s">
        <v>342</v>
      </c>
      <c r="P164" s="2">
        <v>7</v>
      </c>
      <c r="Q164" s="19">
        <v>7</v>
      </c>
      <c r="R164" s="20">
        <v>262</v>
      </c>
      <c r="S164" s="20">
        <f t="shared" si="2"/>
        <v>1834</v>
      </c>
      <c r="T164" s="20">
        <v>109</v>
      </c>
    </row>
    <row r="165" customHeight="1" spans="2:20">
      <c r="B165" s="2" t="s">
        <v>336</v>
      </c>
      <c r="C165" s="2" t="s">
        <v>22</v>
      </c>
      <c r="D165" s="2" t="s">
        <v>23</v>
      </c>
      <c r="E165" s="2" t="s">
        <v>454</v>
      </c>
      <c r="F165" s="2" t="s">
        <v>455</v>
      </c>
      <c r="G165" s="2" t="s">
        <v>26</v>
      </c>
      <c r="H165" s="2" t="s">
        <v>339</v>
      </c>
      <c r="I165" s="2" t="s">
        <v>456</v>
      </c>
      <c r="J165" s="2" t="s">
        <v>457</v>
      </c>
      <c r="K165" s="3">
        <v>173</v>
      </c>
      <c r="L165" s="2">
        <v>33</v>
      </c>
      <c r="M165" s="4">
        <v>2000049652688</v>
      </c>
      <c r="N165" s="4" t="s">
        <v>77</v>
      </c>
      <c r="O165" s="2" t="s">
        <v>342</v>
      </c>
      <c r="P165" s="2">
        <v>7</v>
      </c>
      <c r="Q165" s="19">
        <v>7</v>
      </c>
      <c r="R165" s="20">
        <v>252</v>
      </c>
      <c r="S165" s="20">
        <f t="shared" si="2"/>
        <v>1764</v>
      </c>
      <c r="T165" s="20">
        <v>105</v>
      </c>
    </row>
    <row r="166" customHeight="1" spans="2:20">
      <c r="B166" s="2" t="s">
        <v>336</v>
      </c>
      <c r="C166" s="2" t="s">
        <v>22</v>
      </c>
      <c r="D166" s="2" t="s">
        <v>23</v>
      </c>
      <c r="E166" s="2" t="s">
        <v>432</v>
      </c>
      <c r="F166" s="2" t="s">
        <v>59</v>
      </c>
      <c r="G166" s="2" t="s">
        <v>26</v>
      </c>
      <c r="H166" s="2" t="s">
        <v>339</v>
      </c>
      <c r="I166" s="2" t="s">
        <v>458</v>
      </c>
      <c r="J166" s="2" t="s">
        <v>459</v>
      </c>
      <c r="K166" s="3">
        <v>935</v>
      </c>
      <c r="L166" s="2">
        <v>32</v>
      </c>
      <c r="M166" s="4">
        <v>2000049654743</v>
      </c>
      <c r="N166" s="4" t="s">
        <v>77</v>
      </c>
      <c r="O166" s="2" t="s">
        <v>342</v>
      </c>
      <c r="P166" s="2">
        <v>8</v>
      </c>
      <c r="Q166" s="19">
        <v>8</v>
      </c>
      <c r="R166" s="20">
        <v>283</v>
      </c>
      <c r="S166" s="20">
        <f t="shared" si="2"/>
        <v>2264</v>
      </c>
      <c r="T166" s="20">
        <v>118</v>
      </c>
    </row>
    <row r="167" customHeight="1" spans="2:20">
      <c r="B167" s="2" t="s">
        <v>336</v>
      </c>
      <c r="C167" s="2" t="s">
        <v>22</v>
      </c>
      <c r="D167" s="2" t="s">
        <v>23</v>
      </c>
      <c r="E167" s="2" t="s">
        <v>435</v>
      </c>
      <c r="F167" s="2" t="s">
        <v>64</v>
      </c>
      <c r="G167" s="2" t="s">
        <v>26</v>
      </c>
      <c r="H167" s="2" t="s">
        <v>339</v>
      </c>
      <c r="I167" s="2" t="s">
        <v>460</v>
      </c>
      <c r="J167" s="2" t="s">
        <v>461</v>
      </c>
      <c r="K167" s="21" t="s">
        <v>462</v>
      </c>
      <c r="L167" s="2">
        <v>33</v>
      </c>
      <c r="M167" s="4">
        <v>2000049675229</v>
      </c>
      <c r="N167" s="4" t="s">
        <v>77</v>
      </c>
      <c r="O167" s="2" t="s">
        <v>342</v>
      </c>
      <c r="P167" s="2">
        <v>10</v>
      </c>
      <c r="Q167" s="19">
        <v>10</v>
      </c>
      <c r="R167" s="20">
        <v>235</v>
      </c>
      <c r="S167" s="20">
        <f t="shared" si="2"/>
        <v>2350</v>
      </c>
      <c r="T167" s="20">
        <v>98</v>
      </c>
    </row>
    <row r="168" customHeight="1" spans="2:20">
      <c r="B168" s="2" t="s">
        <v>336</v>
      </c>
      <c r="C168" s="2" t="s">
        <v>22</v>
      </c>
      <c r="D168" s="2" t="s">
        <v>23</v>
      </c>
      <c r="E168" s="2" t="s">
        <v>411</v>
      </c>
      <c r="F168" s="2" t="s">
        <v>64</v>
      </c>
      <c r="G168" s="2" t="s">
        <v>26</v>
      </c>
      <c r="H168" s="2" t="s">
        <v>339</v>
      </c>
      <c r="I168" s="2" t="s">
        <v>463</v>
      </c>
      <c r="J168" s="2" t="s">
        <v>464</v>
      </c>
      <c r="K168" s="21" t="s">
        <v>431</v>
      </c>
      <c r="L168" s="2">
        <v>33</v>
      </c>
      <c r="M168" s="4">
        <v>2000049675458</v>
      </c>
      <c r="N168" s="4" t="s">
        <v>77</v>
      </c>
      <c r="O168" s="2" t="s">
        <v>342</v>
      </c>
      <c r="P168" s="2">
        <v>8</v>
      </c>
      <c r="Q168" s="19">
        <v>8</v>
      </c>
      <c r="R168" s="20">
        <v>283</v>
      </c>
      <c r="S168" s="20">
        <f t="shared" si="2"/>
        <v>2264</v>
      </c>
      <c r="T168" s="20">
        <v>118</v>
      </c>
    </row>
    <row r="169" customHeight="1" spans="2:20">
      <c r="B169" s="2" t="s">
        <v>336</v>
      </c>
      <c r="C169" s="2" t="s">
        <v>22</v>
      </c>
      <c r="D169" s="2" t="s">
        <v>23</v>
      </c>
      <c r="E169" s="2" t="s">
        <v>424</v>
      </c>
      <c r="F169" s="2" t="s">
        <v>59</v>
      </c>
      <c r="G169" s="2" t="s">
        <v>26</v>
      </c>
      <c r="H169" s="2" t="s">
        <v>339</v>
      </c>
      <c r="I169" s="2" t="s">
        <v>465</v>
      </c>
      <c r="J169" s="2" t="s">
        <v>466</v>
      </c>
      <c r="K169" s="21" t="s">
        <v>467</v>
      </c>
      <c r="L169" s="2">
        <v>33</v>
      </c>
      <c r="M169" s="4">
        <v>2000049683040</v>
      </c>
      <c r="N169" s="4" t="s">
        <v>77</v>
      </c>
      <c r="O169" s="2" t="s">
        <v>342</v>
      </c>
      <c r="P169" s="2">
        <v>9</v>
      </c>
      <c r="Q169" s="19">
        <v>9</v>
      </c>
      <c r="R169" s="20">
        <v>283</v>
      </c>
      <c r="S169" s="20">
        <f t="shared" si="2"/>
        <v>2547</v>
      </c>
      <c r="T169" s="20">
        <v>118</v>
      </c>
    </row>
    <row r="170" customHeight="1" spans="2:20">
      <c r="B170" s="2" t="s">
        <v>336</v>
      </c>
      <c r="C170" s="2" t="s">
        <v>22</v>
      </c>
      <c r="D170" s="2" t="s">
        <v>23</v>
      </c>
      <c r="E170" s="2" t="s">
        <v>432</v>
      </c>
      <c r="F170" s="2" t="s">
        <v>59</v>
      </c>
      <c r="G170" s="2" t="s">
        <v>26</v>
      </c>
      <c r="H170" s="2" t="s">
        <v>339</v>
      </c>
      <c r="I170" s="2" t="s">
        <v>468</v>
      </c>
      <c r="J170" s="2" t="s">
        <v>469</v>
      </c>
      <c r="K170" s="3">
        <v>797</v>
      </c>
      <c r="L170" s="2">
        <v>33</v>
      </c>
      <c r="M170" s="4">
        <v>2000049689943</v>
      </c>
      <c r="N170" s="4" t="s">
        <v>77</v>
      </c>
      <c r="O170" s="2" t="s">
        <v>342</v>
      </c>
      <c r="P170" s="2">
        <v>7</v>
      </c>
      <c r="Q170" s="19">
        <v>7</v>
      </c>
      <c r="R170" s="20">
        <v>283</v>
      </c>
      <c r="S170" s="20">
        <f t="shared" si="2"/>
        <v>1981</v>
      </c>
      <c r="T170" s="20">
        <v>118</v>
      </c>
    </row>
    <row r="171" customHeight="1" spans="2:20">
      <c r="B171" s="2" t="s">
        <v>336</v>
      </c>
      <c r="C171" s="2" t="s">
        <v>22</v>
      </c>
      <c r="D171" s="2" t="s">
        <v>23</v>
      </c>
      <c r="E171" s="2" t="s">
        <v>454</v>
      </c>
      <c r="F171" s="2" t="s">
        <v>455</v>
      </c>
      <c r="G171" s="2" t="s">
        <v>26</v>
      </c>
      <c r="H171" s="2" t="s">
        <v>339</v>
      </c>
      <c r="I171" s="2" t="s">
        <v>470</v>
      </c>
      <c r="J171" s="2" t="s">
        <v>471</v>
      </c>
      <c r="K171" s="21" t="s">
        <v>472</v>
      </c>
      <c r="L171" s="2">
        <v>33</v>
      </c>
      <c r="M171" s="4">
        <v>2000049690406</v>
      </c>
      <c r="N171" s="4" t="s">
        <v>77</v>
      </c>
      <c r="O171" s="2" t="s">
        <v>342</v>
      </c>
      <c r="P171" s="2">
        <v>7</v>
      </c>
      <c r="Q171" s="19">
        <v>7</v>
      </c>
      <c r="R171" s="20">
        <v>278</v>
      </c>
      <c r="S171" s="20">
        <f t="shared" si="2"/>
        <v>1946</v>
      </c>
      <c r="T171" s="20">
        <v>116</v>
      </c>
    </row>
    <row r="172" customHeight="1" spans="2:20">
      <c r="B172" s="2" t="s">
        <v>336</v>
      </c>
      <c r="C172" s="2" t="s">
        <v>22</v>
      </c>
      <c r="D172" s="2" t="s">
        <v>23</v>
      </c>
      <c r="E172" s="2" t="s">
        <v>473</v>
      </c>
      <c r="F172" s="2" t="s">
        <v>395</v>
      </c>
      <c r="G172" s="2" t="s">
        <v>26</v>
      </c>
      <c r="H172" s="2" t="s">
        <v>339</v>
      </c>
      <c r="I172" s="2" t="s">
        <v>474</v>
      </c>
      <c r="J172" s="2" t="s">
        <v>475</v>
      </c>
      <c r="K172" s="21" t="s">
        <v>431</v>
      </c>
      <c r="L172" s="2">
        <v>32</v>
      </c>
      <c r="M172" s="4">
        <v>2000049692929</v>
      </c>
      <c r="N172" s="4" t="s">
        <v>77</v>
      </c>
      <c r="O172" s="2" t="s">
        <v>393</v>
      </c>
      <c r="P172" s="2">
        <v>11</v>
      </c>
      <c r="Q172" s="19">
        <v>11</v>
      </c>
      <c r="R172" s="20">
        <v>420</v>
      </c>
      <c r="S172" s="20">
        <f t="shared" si="2"/>
        <v>4620</v>
      </c>
      <c r="T172" s="20">
        <v>175</v>
      </c>
    </row>
    <row r="173" customHeight="1" spans="2:20">
      <c r="B173" s="2" t="s">
        <v>336</v>
      </c>
      <c r="C173" s="2" t="s">
        <v>22</v>
      </c>
      <c r="D173" s="2" t="s">
        <v>23</v>
      </c>
      <c r="E173" s="2" t="s">
        <v>411</v>
      </c>
      <c r="F173" s="2" t="s">
        <v>476</v>
      </c>
      <c r="G173" s="2" t="s">
        <v>26</v>
      </c>
      <c r="H173" s="2" t="s">
        <v>339</v>
      </c>
      <c r="I173" s="2" t="s">
        <v>477</v>
      </c>
      <c r="J173" s="2" t="s">
        <v>478</v>
      </c>
      <c r="K173" s="21" t="s">
        <v>428</v>
      </c>
      <c r="L173" s="2">
        <v>33</v>
      </c>
      <c r="M173" s="4">
        <v>2000049710647</v>
      </c>
      <c r="N173" s="4" t="s">
        <v>77</v>
      </c>
      <c r="O173" s="2" t="s">
        <v>342</v>
      </c>
      <c r="P173" s="2">
        <v>8</v>
      </c>
      <c r="Q173" s="19">
        <v>8</v>
      </c>
      <c r="R173" s="20">
        <v>314</v>
      </c>
      <c r="S173" s="20">
        <f t="shared" si="2"/>
        <v>2512</v>
      </c>
      <c r="T173" s="20">
        <v>131</v>
      </c>
    </row>
    <row r="174" customHeight="1" spans="2:20">
      <c r="B174" s="2" t="s">
        <v>336</v>
      </c>
      <c r="C174" s="2" t="s">
        <v>22</v>
      </c>
      <c r="D174" s="2" t="s">
        <v>23</v>
      </c>
      <c r="E174" s="2" t="s">
        <v>411</v>
      </c>
      <c r="F174" s="2" t="s">
        <v>415</v>
      </c>
      <c r="G174" s="2" t="s">
        <v>26</v>
      </c>
      <c r="H174" s="2" t="s">
        <v>339</v>
      </c>
      <c r="I174" s="2" t="s">
        <v>479</v>
      </c>
      <c r="J174" s="2" t="s">
        <v>480</v>
      </c>
      <c r="K174" s="21" t="s">
        <v>467</v>
      </c>
      <c r="L174" s="2">
        <v>33</v>
      </c>
      <c r="M174" s="4">
        <v>2000049711101</v>
      </c>
      <c r="N174" s="4" t="s">
        <v>77</v>
      </c>
      <c r="O174" s="2" t="s">
        <v>419</v>
      </c>
      <c r="P174" s="2">
        <v>7</v>
      </c>
      <c r="Q174" s="19">
        <v>7</v>
      </c>
      <c r="R174" s="20">
        <v>336</v>
      </c>
      <c r="S174" s="20">
        <f t="shared" si="2"/>
        <v>2352</v>
      </c>
      <c r="T174" s="20">
        <v>140</v>
      </c>
    </row>
    <row r="175" customHeight="1" spans="2:20">
      <c r="B175" s="2" t="s">
        <v>336</v>
      </c>
      <c r="C175" s="2" t="s">
        <v>22</v>
      </c>
      <c r="D175" s="2" t="s">
        <v>23</v>
      </c>
      <c r="E175" s="2" t="s">
        <v>411</v>
      </c>
      <c r="F175" s="2" t="s">
        <v>420</v>
      </c>
      <c r="G175" s="2" t="s">
        <v>26</v>
      </c>
      <c r="H175" s="2" t="s">
        <v>339</v>
      </c>
      <c r="I175" s="2" t="s">
        <v>481</v>
      </c>
      <c r="J175" s="2" t="s">
        <v>482</v>
      </c>
      <c r="K175" s="21" t="s">
        <v>483</v>
      </c>
      <c r="L175" s="2">
        <v>33</v>
      </c>
      <c r="M175" s="4">
        <v>2000049711569</v>
      </c>
      <c r="N175" s="4" t="s">
        <v>77</v>
      </c>
      <c r="O175" s="2" t="s">
        <v>419</v>
      </c>
      <c r="P175" s="2">
        <v>9</v>
      </c>
      <c r="Q175" s="19">
        <v>9</v>
      </c>
      <c r="R175" s="20">
        <v>307</v>
      </c>
      <c r="S175" s="20">
        <f t="shared" si="2"/>
        <v>2763</v>
      </c>
      <c r="T175" s="20">
        <v>128</v>
      </c>
    </row>
    <row r="176" customHeight="1" spans="2:20">
      <c r="B176" s="2" t="s">
        <v>336</v>
      </c>
      <c r="C176" s="2" t="s">
        <v>22</v>
      </c>
      <c r="D176" s="2" t="s">
        <v>23</v>
      </c>
      <c r="E176" s="2" t="s">
        <v>432</v>
      </c>
      <c r="F176" s="2" t="s">
        <v>73</v>
      </c>
      <c r="G176" s="2" t="s">
        <v>26</v>
      </c>
      <c r="H176" s="2" t="s">
        <v>339</v>
      </c>
      <c r="I176" s="2" t="s">
        <v>484</v>
      </c>
      <c r="J176" s="2" t="s">
        <v>485</v>
      </c>
      <c r="K176" s="21" t="s">
        <v>486</v>
      </c>
      <c r="L176" s="2">
        <v>33</v>
      </c>
      <c r="M176" s="4">
        <v>2000049724903</v>
      </c>
      <c r="N176" s="4" t="s">
        <v>77</v>
      </c>
      <c r="O176" s="2" t="s">
        <v>342</v>
      </c>
      <c r="P176" s="2">
        <v>8</v>
      </c>
      <c r="Q176" s="19">
        <v>8</v>
      </c>
      <c r="R176" s="20">
        <v>271</v>
      </c>
      <c r="S176" s="20">
        <f t="shared" si="2"/>
        <v>2168</v>
      </c>
      <c r="T176" s="20">
        <v>113</v>
      </c>
    </row>
    <row r="177" customHeight="1" spans="2:20">
      <c r="B177" s="2" t="s">
        <v>336</v>
      </c>
      <c r="C177" s="2" t="s">
        <v>22</v>
      </c>
      <c r="D177" s="2" t="s">
        <v>23</v>
      </c>
      <c r="E177" s="2" t="s">
        <v>432</v>
      </c>
      <c r="F177" s="2" t="s">
        <v>444</v>
      </c>
      <c r="G177" s="2" t="s">
        <v>26</v>
      </c>
      <c r="H177" s="2" t="s">
        <v>339</v>
      </c>
      <c r="I177" s="2" t="s">
        <v>487</v>
      </c>
      <c r="J177" s="2" t="s">
        <v>488</v>
      </c>
      <c r="K177" s="3">
        <v>996</v>
      </c>
      <c r="L177" s="2">
        <v>32</v>
      </c>
      <c r="M177" s="4">
        <v>2000049736852</v>
      </c>
      <c r="N177" s="4" t="s">
        <v>77</v>
      </c>
      <c r="O177" s="2" t="s">
        <v>342</v>
      </c>
      <c r="P177" s="2">
        <v>7</v>
      </c>
      <c r="Q177" s="19">
        <v>7</v>
      </c>
      <c r="R177" s="20">
        <v>283</v>
      </c>
      <c r="S177" s="20">
        <f t="shared" si="2"/>
        <v>1981</v>
      </c>
      <c r="T177" s="20">
        <v>118</v>
      </c>
    </row>
    <row r="178" customHeight="1" spans="2:20">
      <c r="B178" s="2" t="s">
        <v>336</v>
      </c>
      <c r="C178" s="2" t="s">
        <v>22</v>
      </c>
      <c r="D178" s="2" t="s">
        <v>23</v>
      </c>
      <c r="E178" s="2" t="s">
        <v>432</v>
      </c>
      <c r="F178" s="2" t="s">
        <v>447</v>
      </c>
      <c r="G178" s="2" t="s">
        <v>26</v>
      </c>
      <c r="H178" s="2" t="s">
        <v>339</v>
      </c>
      <c r="I178" s="2" t="s">
        <v>489</v>
      </c>
      <c r="J178" s="2" t="s">
        <v>490</v>
      </c>
      <c r="K178" s="3">
        <v>995</v>
      </c>
      <c r="L178" s="2">
        <v>33</v>
      </c>
      <c r="M178" s="4">
        <v>2000049737095</v>
      </c>
      <c r="N178" s="4" t="s">
        <v>77</v>
      </c>
      <c r="O178" s="2" t="s">
        <v>342</v>
      </c>
      <c r="P178" s="2">
        <v>7</v>
      </c>
      <c r="Q178" s="19">
        <v>7</v>
      </c>
      <c r="R178" s="20">
        <v>288</v>
      </c>
      <c r="S178" s="20">
        <f t="shared" si="2"/>
        <v>2016</v>
      </c>
      <c r="T178" s="20">
        <v>120</v>
      </c>
    </row>
    <row r="179" customHeight="1" spans="2:20">
      <c r="B179" s="2" t="s">
        <v>336</v>
      </c>
      <c r="C179" s="2" t="s">
        <v>22</v>
      </c>
      <c r="D179" s="2" t="s">
        <v>23</v>
      </c>
      <c r="E179" s="2" t="s">
        <v>424</v>
      </c>
      <c r="F179" s="2" t="s">
        <v>59</v>
      </c>
      <c r="G179" s="2" t="s">
        <v>26</v>
      </c>
      <c r="H179" s="2" t="s">
        <v>339</v>
      </c>
      <c r="I179" s="2" t="s">
        <v>491</v>
      </c>
      <c r="J179" s="2" t="s">
        <v>492</v>
      </c>
      <c r="K179" s="21" t="s">
        <v>493</v>
      </c>
      <c r="L179" s="2">
        <v>32</v>
      </c>
      <c r="M179" s="4">
        <v>2000049737316</v>
      </c>
      <c r="N179" s="4" t="s">
        <v>77</v>
      </c>
      <c r="O179" s="2" t="s">
        <v>342</v>
      </c>
      <c r="P179" s="2">
        <v>9</v>
      </c>
      <c r="Q179" s="19">
        <v>9</v>
      </c>
      <c r="R179" s="20">
        <v>271</v>
      </c>
      <c r="S179" s="20">
        <f t="shared" si="2"/>
        <v>2439</v>
      </c>
      <c r="T179" s="20">
        <v>113</v>
      </c>
    </row>
    <row r="180" customHeight="1" spans="2:20">
      <c r="B180" s="2" t="s">
        <v>336</v>
      </c>
      <c r="C180" s="2" t="s">
        <v>22</v>
      </c>
      <c r="D180" s="2" t="s">
        <v>23</v>
      </c>
      <c r="E180" s="2" t="s">
        <v>473</v>
      </c>
      <c r="F180" s="2" t="s">
        <v>395</v>
      </c>
      <c r="G180" s="2" t="s">
        <v>26</v>
      </c>
      <c r="H180" s="2" t="s">
        <v>339</v>
      </c>
      <c r="I180" s="2" t="s">
        <v>494</v>
      </c>
      <c r="J180" s="2" t="s">
        <v>495</v>
      </c>
      <c r="K180" s="3">
        <v>309</v>
      </c>
      <c r="L180" s="2">
        <v>33</v>
      </c>
      <c r="M180" s="4">
        <v>2000049743072</v>
      </c>
      <c r="N180" s="4" t="s">
        <v>77</v>
      </c>
      <c r="O180" s="2" t="s">
        <v>393</v>
      </c>
      <c r="P180" s="2">
        <v>7</v>
      </c>
      <c r="Q180" s="19">
        <v>7</v>
      </c>
      <c r="R180" s="20">
        <v>420</v>
      </c>
      <c r="S180" s="20">
        <f t="shared" si="2"/>
        <v>2940</v>
      </c>
      <c r="T180" s="20">
        <v>175</v>
      </c>
    </row>
    <row r="181" customHeight="1" spans="2:20">
      <c r="B181" s="2" t="s">
        <v>336</v>
      </c>
      <c r="C181" s="2" t="s">
        <v>22</v>
      </c>
      <c r="D181" s="2" t="s">
        <v>23</v>
      </c>
      <c r="E181" s="2" t="s">
        <v>454</v>
      </c>
      <c r="F181" s="2" t="s">
        <v>455</v>
      </c>
      <c r="G181" s="2" t="s">
        <v>26</v>
      </c>
      <c r="H181" s="2" t="s">
        <v>339</v>
      </c>
      <c r="I181" s="2" t="s">
        <v>496</v>
      </c>
      <c r="J181" s="2" t="s">
        <v>497</v>
      </c>
      <c r="K181" s="21" t="s">
        <v>498</v>
      </c>
      <c r="L181" s="2">
        <v>33</v>
      </c>
      <c r="M181" s="4">
        <v>2000049768600</v>
      </c>
      <c r="N181" s="4" t="s">
        <v>77</v>
      </c>
      <c r="O181" s="2" t="s">
        <v>342</v>
      </c>
      <c r="P181" s="2">
        <v>7</v>
      </c>
      <c r="Q181" s="19">
        <v>7</v>
      </c>
      <c r="R181" s="20">
        <v>252</v>
      </c>
      <c r="S181" s="20">
        <f t="shared" si="2"/>
        <v>1764</v>
      </c>
      <c r="T181" s="20">
        <v>105</v>
      </c>
    </row>
    <row r="182" customHeight="1" spans="2:20">
      <c r="B182" s="2" t="s">
        <v>336</v>
      </c>
      <c r="C182" s="2" t="s">
        <v>22</v>
      </c>
      <c r="D182" s="2" t="s">
        <v>23</v>
      </c>
      <c r="E182" s="2" t="s">
        <v>432</v>
      </c>
      <c r="F182" s="2" t="s">
        <v>444</v>
      </c>
      <c r="G182" s="2" t="s">
        <v>26</v>
      </c>
      <c r="H182" s="2" t="s">
        <v>339</v>
      </c>
      <c r="I182" s="2" t="s">
        <v>499</v>
      </c>
      <c r="J182" s="2" t="s">
        <v>500</v>
      </c>
      <c r="K182" s="3">
        <v>939</v>
      </c>
      <c r="L182" s="2">
        <v>32</v>
      </c>
      <c r="M182" s="4">
        <v>2000049769515</v>
      </c>
      <c r="N182" s="4" t="s">
        <v>77</v>
      </c>
      <c r="O182" s="2" t="s">
        <v>342</v>
      </c>
      <c r="P182" s="2">
        <v>7</v>
      </c>
      <c r="Q182" s="19">
        <v>7</v>
      </c>
      <c r="R182" s="20">
        <v>283</v>
      </c>
      <c r="S182" s="20">
        <f t="shared" si="2"/>
        <v>1981</v>
      </c>
      <c r="T182" s="20">
        <v>118</v>
      </c>
    </row>
    <row r="183" customHeight="1" spans="2:20">
      <c r="B183" s="2" t="s">
        <v>336</v>
      </c>
      <c r="C183" s="2" t="s">
        <v>22</v>
      </c>
      <c r="D183" s="2" t="s">
        <v>23</v>
      </c>
      <c r="E183" s="2" t="s">
        <v>432</v>
      </c>
      <c r="F183" s="2" t="s">
        <v>447</v>
      </c>
      <c r="G183" s="2" t="s">
        <v>26</v>
      </c>
      <c r="H183" s="2" t="s">
        <v>339</v>
      </c>
      <c r="I183" s="2" t="s">
        <v>501</v>
      </c>
      <c r="J183" s="2" t="s">
        <v>502</v>
      </c>
      <c r="K183" s="3">
        <v>938</v>
      </c>
      <c r="L183" s="2">
        <v>33</v>
      </c>
      <c r="M183" s="4">
        <v>2000049769751</v>
      </c>
      <c r="N183" s="4" t="s">
        <v>77</v>
      </c>
      <c r="O183" s="2" t="s">
        <v>342</v>
      </c>
      <c r="P183" s="2">
        <v>7</v>
      </c>
      <c r="Q183" s="19">
        <v>7</v>
      </c>
      <c r="R183" s="20">
        <v>288</v>
      </c>
      <c r="S183" s="20">
        <f t="shared" si="2"/>
        <v>2016</v>
      </c>
      <c r="T183" s="20">
        <v>120</v>
      </c>
    </row>
    <row r="184" customHeight="1" spans="2:20">
      <c r="B184" s="2" t="s">
        <v>336</v>
      </c>
      <c r="C184" s="2" t="s">
        <v>22</v>
      </c>
      <c r="D184" s="2" t="s">
        <v>23</v>
      </c>
      <c r="E184" s="2" t="s">
        <v>411</v>
      </c>
      <c r="F184" s="2" t="s">
        <v>64</v>
      </c>
      <c r="G184" s="2" t="s">
        <v>26</v>
      </c>
      <c r="H184" s="2" t="s">
        <v>339</v>
      </c>
      <c r="I184" s="2" t="s">
        <v>503</v>
      </c>
      <c r="J184" s="2" t="s">
        <v>504</v>
      </c>
      <c r="K184" s="21" t="s">
        <v>505</v>
      </c>
      <c r="L184" s="2">
        <v>31</v>
      </c>
      <c r="M184" s="4">
        <v>2000049813898</v>
      </c>
      <c r="N184" s="4" t="s">
        <v>77</v>
      </c>
      <c r="O184" s="2" t="s">
        <v>342</v>
      </c>
      <c r="P184" s="2">
        <v>7</v>
      </c>
      <c r="Q184" s="19">
        <v>7</v>
      </c>
      <c r="R184" s="20">
        <v>283</v>
      </c>
      <c r="S184" s="20">
        <f t="shared" si="2"/>
        <v>1981</v>
      </c>
      <c r="T184" s="20">
        <v>118</v>
      </c>
    </row>
    <row r="185" customHeight="1" spans="2:20">
      <c r="B185" s="2" t="s">
        <v>336</v>
      </c>
      <c r="C185" s="2" t="s">
        <v>22</v>
      </c>
      <c r="D185" s="2" t="s">
        <v>23</v>
      </c>
      <c r="E185" s="2" t="s">
        <v>506</v>
      </c>
      <c r="F185" s="2" t="s">
        <v>59</v>
      </c>
      <c r="G185" s="2" t="s">
        <v>26</v>
      </c>
      <c r="H185" s="2" t="s">
        <v>339</v>
      </c>
      <c r="I185" s="2" t="s">
        <v>507</v>
      </c>
      <c r="J185" s="2" t="s">
        <v>508</v>
      </c>
      <c r="K185" s="21" t="s">
        <v>483</v>
      </c>
      <c r="L185" s="2">
        <v>40</v>
      </c>
      <c r="M185" s="4">
        <v>2000049828472</v>
      </c>
      <c r="N185" s="4" t="s">
        <v>77</v>
      </c>
      <c r="O185" s="2" t="s">
        <v>342</v>
      </c>
      <c r="P185" s="2">
        <v>9</v>
      </c>
      <c r="Q185" s="19">
        <v>9</v>
      </c>
      <c r="R185" s="20">
        <v>235</v>
      </c>
      <c r="S185" s="20">
        <f t="shared" si="2"/>
        <v>2115</v>
      </c>
      <c r="T185" s="20">
        <v>98</v>
      </c>
    </row>
    <row r="186" customHeight="1" spans="2:20">
      <c r="B186" s="2" t="s">
        <v>336</v>
      </c>
      <c r="C186" s="2" t="s">
        <v>22</v>
      </c>
      <c r="D186" s="2" t="s">
        <v>23</v>
      </c>
      <c r="E186" s="2" t="s">
        <v>435</v>
      </c>
      <c r="F186" s="2" t="s">
        <v>64</v>
      </c>
      <c r="G186" s="2" t="s">
        <v>26</v>
      </c>
      <c r="H186" s="2" t="s">
        <v>339</v>
      </c>
      <c r="I186" s="2" t="s">
        <v>509</v>
      </c>
      <c r="J186" s="2" t="s">
        <v>510</v>
      </c>
      <c r="K186" s="3">
        <v>235</v>
      </c>
      <c r="L186" s="2">
        <v>29</v>
      </c>
      <c r="M186" s="4">
        <v>2000049859643</v>
      </c>
      <c r="N186" s="4" t="s">
        <v>77</v>
      </c>
      <c r="O186" s="2" t="s">
        <v>342</v>
      </c>
      <c r="P186" s="2">
        <v>29</v>
      </c>
      <c r="Q186" s="19">
        <v>10</v>
      </c>
      <c r="R186" s="20">
        <v>247</v>
      </c>
      <c r="S186" s="20">
        <f t="shared" si="2"/>
        <v>2470</v>
      </c>
      <c r="T186" s="20">
        <v>103</v>
      </c>
    </row>
    <row r="187" ht="14.5" spans="2:20">
      <c r="B187" s="2" t="s">
        <v>336</v>
      </c>
      <c r="C187" s="2" t="s">
        <v>22</v>
      </c>
      <c r="D187" s="2" t="s">
        <v>23</v>
      </c>
      <c r="E187" s="2" t="s">
        <v>435</v>
      </c>
      <c r="F187" s="2" t="s">
        <v>64</v>
      </c>
      <c r="G187" s="2" t="s">
        <v>26</v>
      </c>
      <c r="H187" s="2" t="s">
        <v>339</v>
      </c>
      <c r="I187" s="2" t="s">
        <v>509</v>
      </c>
      <c r="J187" s="2" t="s">
        <v>510</v>
      </c>
      <c r="K187" s="3">
        <v>235</v>
      </c>
      <c r="L187" s="2">
        <v>30</v>
      </c>
      <c r="M187" s="4">
        <v>2000049859650</v>
      </c>
      <c r="N187" s="4" t="s">
        <v>77</v>
      </c>
      <c r="O187" s="2" t="s">
        <v>342</v>
      </c>
      <c r="P187" s="2" t="s">
        <v>98</v>
      </c>
      <c r="Q187" s="19">
        <v>7</v>
      </c>
      <c r="R187" s="20">
        <v>247</v>
      </c>
      <c r="S187" s="20">
        <f t="shared" si="2"/>
        <v>1729</v>
      </c>
      <c r="T187" s="20">
        <v>103</v>
      </c>
    </row>
    <row r="188" ht="14.5" spans="2:20">
      <c r="B188" s="2" t="s">
        <v>336</v>
      </c>
      <c r="C188" s="2" t="s">
        <v>22</v>
      </c>
      <c r="D188" s="2" t="s">
        <v>23</v>
      </c>
      <c r="E188" s="2" t="s">
        <v>435</v>
      </c>
      <c r="F188" s="2" t="s">
        <v>64</v>
      </c>
      <c r="G188" s="2" t="s">
        <v>26</v>
      </c>
      <c r="H188" s="2" t="s">
        <v>339</v>
      </c>
      <c r="I188" s="2" t="s">
        <v>509</v>
      </c>
      <c r="J188" s="2" t="s">
        <v>510</v>
      </c>
      <c r="K188" s="3">
        <v>235</v>
      </c>
      <c r="L188" s="2">
        <v>31</v>
      </c>
      <c r="M188" s="4">
        <v>2000049859667</v>
      </c>
      <c r="N188" s="4" t="s">
        <v>77</v>
      </c>
      <c r="O188" s="2" t="s">
        <v>342</v>
      </c>
      <c r="P188" s="2" t="s">
        <v>98</v>
      </c>
      <c r="Q188" s="19">
        <v>12</v>
      </c>
      <c r="R188" s="20">
        <v>247</v>
      </c>
      <c r="S188" s="20">
        <f t="shared" si="2"/>
        <v>2964</v>
      </c>
      <c r="T188" s="20">
        <v>103</v>
      </c>
    </row>
    <row r="189" customHeight="1" spans="2:20">
      <c r="B189" s="2" t="s">
        <v>336</v>
      </c>
      <c r="C189" s="2" t="s">
        <v>22</v>
      </c>
      <c r="D189" s="2" t="s">
        <v>23</v>
      </c>
      <c r="E189" s="2" t="s">
        <v>435</v>
      </c>
      <c r="F189" s="2" t="s">
        <v>64</v>
      </c>
      <c r="G189" s="2" t="s">
        <v>26</v>
      </c>
      <c r="H189" s="2" t="s">
        <v>339</v>
      </c>
      <c r="I189" s="2" t="s">
        <v>509</v>
      </c>
      <c r="J189" s="2" t="s">
        <v>510</v>
      </c>
      <c r="K189" s="3">
        <v>352</v>
      </c>
      <c r="L189" s="2">
        <v>30</v>
      </c>
      <c r="M189" s="4">
        <v>2000049860342</v>
      </c>
      <c r="N189" s="4" t="s">
        <v>77</v>
      </c>
      <c r="O189" s="2" t="s">
        <v>342</v>
      </c>
      <c r="P189" s="2">
        <v>26</v>
      </c>
      <c r="Q189" s="19">
        <v>12</v>
      </c>
      <c r="R189" s="20">
        <v>247</v>
      </c>
      <c r="S189" s="20">
        <f t="shared" si="2"/>
        <v>2964</v>
      </c>
      <c r="T189" s="20">
        <v>103</v>
      </c>
    </row>
    <row r="190" ht="14.5" spans="2:20">
      <c r="B190" s="2" t="s">
        <v>336</v>
      </c>
      <c r="C190" s="2" t="s">
        <v>22</v>
      </c>
      <c r="D190" s="2" t="s">
        <v>23</v>
      </c>
      <c r="E190" s="2" t="s">
        <v>435</v>
      </c>
      <c r="F190" s="2" t="s">
        <v>64</v>
      </c>
      <c r="G190" s="2" t="s">
        <v>26</v>
      </c>
      <c r="H190" s="2" t="s">
        <v>339</v>
      </c>
      <c r="I190" s="2" t="s">
        <v>509</v>
      </c>
      <c r="J190" s="2" t="s">
        <v>510</v>
      </c>
      <c r="K190" s="3">
        <v>352</v>
      </c>
      <c r="L190" s="2">
        <v>31</v>
      </c>
      <c r="M190" s="4">
        <v>2000049860359</v>
      </c>
      <c r="N190" s="4" t="s">
        <v>77</v>
      </c>
      <c r="O190" s="2" t="s">
        <v>342</v>
      </c>
      <c r="P190" s="2" t="s">
        <v>98</v>
      </c>
      <c r="Q190" s="19">
        <v>14</v>
      </c>
      <c r="R190" s="20">
        <v>247</v>
      </c>
      <c r="S190" s="20">
        <f t="shared" si="2"/>
        <v>3458</v>
      </c>
      <c r="T190" s="20">
        <v>103</v>
      </c>
    </row>
    <row r="191" customHeight="1" spans="2:20">
      <c r="B191" s="2" t="s">
        <v>336</v>
      </c>
      <c r="C191" s="2" t="s">
        <v>22</v>
      </c>
      <c r="D191" s="2" t="s">
        <v>23</v>
      </c>
      <c r="E191" s="2" t="s">
        <v>511</v>
      </c>
      <c r="F191" s="2" t="s">
        <v>73</v>
      </c>
      <c r="G191" s="2" t="s">
        <v>26</v>
      </c>
      <c r="H191" s="2" t="s">
        <v>339</v>
      </c>
      <c r="I191" s="2" t="s">
        <v>512</v>
      </c>
      <c r="J191" s="2" t="s">
        <v>513</v>
      </c>
      <c r="K191" s="3">
        <v>931</v>
      </c>
      <c r="L191" s="2">
        <v>33</v>
      </c>
      <c r="M191" s="4">
        <v>2000050009693</v>
      </c>
      <c r="N191" s="4" t="s">
        <v>77</v>
      </c>
      <c r="O191" s="2" t="s">
        <v>342</v>
      </c>
      <c r="P191" s="2">
        <v>7</v>
      </c>
      <c r="Q191" s="19">
        <v>7</v>
      </c>
      <c r="R191" s="20">
        <v>271</v>
      </c>
      <c r="S191" s="20">
        <f t="shared" si="2"/>
        <v>1897</v>
      </c>
      <c r="T191" s="20">
        <v>113</v>
      </c>
    </row>
    <row r="192" customHeight="1" spans="2:20">
      <c r="B192" s="2" t="s">
        <v>336</v>
      </c>
      <c r="C192" s="2" t="s">
        <v>22</v>
      </c>
      <c r="D192" s="2" t="s">
        <v>23</v>
      </c>
      <c r="E192" s="2" t="s">
        <v>514</v>
      </c>
      <c r="F192" s="2" t="s">
        <v>64</v>
      </c>
      <c r="G192" s="2" t="s">
        <v>26</v>
      </c>
      <c r="H192" s="2" t="s">
        <v>339</v>
      </c>
      <c r="I192" s="2" t="s">
        <v>515</v>
      </c>
      <c r="J192" s="2" t="s">
        <v>516</v>
      </c>
      <c r="K192" s="21" t="s">
        <v>517</v>
      </c>
      <c r="L192" s="2">
        <v>33</v>
      </c>
      <c r="M192" s="4">
        <v>2000050010156</v>
      </c>
      <c r="N192" s="4" t="s">
        <v>77</v>
      </c>
      <c r="O192" s="2" t="s">
        <v>419</v>
      </c>
      <c r="P192" s="2">
        <v>7</v>
      </c>
      <c r="Q192" s="19">
        <v>7</v>
      </c>
      <c r="R192" s="20">
        <v>288</v>
      </c>
      <c r="S192" s="20">
        <f t="shared" si="2"/>
        <v>2016</v>
      </c>
      <c r="T192" s="20">
        <v>120</v>
      </c>
    </row>
    <row r="193" customHeight="1" spans="2:20">
      <c r="B193" s="2" t="s">
        <v>336</v>
      </c>
      <c r="C193" s="2" t="s">
        <v>22</v>
      </c>
      <c r="D193" s="2" t="s">
        <v>23</v>
      </c>
      <c r="E193" s="2" t="s">
        <v>518</v>
      </c>
      <c r="F193" s="2" t="s">
        <v>59</v>
      </c>
      <c r="G193" s="2" t="s">
        <v>26</v>
      </c>
      <c r="H193" s="2" t="s">
        <v>339</v>
      </c>
      <c r="I193" s="2" t="s">
        <v>519</v>
      </c>
      <c r="J193" s="2" t="s">
        <v>520</v>
      </c>
      <c r="K193" s="21" t="s">
        <v>185</v>
      </c>
      <c r="L193" s="2">
        <v>33</v>
      </c>
      <c r="M193" s="4">
        <v>2000050011078</v>
      </c>
      <c r="N193" s="4" t="s">
        <v>77</v>
      </c>
      <c r="O193" s="2" t="s">
        <v>342</v>
      </c>
      <c r="P193" s="2">
        <v>7</v>
      </c>
      <c r="Q193" s="19">
        <v>7</v>
      </c>
      <c r="R193" s="20">
        <v>266</v>
      </c>
      <c r="S193" s="20">
        <f t="shared" si="2"/>
        <v>1862</v>
      </c>
      <c r="T193" s="20">
        <v>111</v>
      </c>
    </row>
    <row r="194" customHeight="1" spans="2:20">
      <c r="B194" s="2" t="s">
        <v>336</v>
      </c>
      <c r="C194" s="2" t="s">
        <v>22</v>
      </c>
      <c r="D194" s="2" t="s">
        <v>23</v>
      </c>
      <c r="E194" s="2" t="s">
        <v>511</v>
      </c>
      <c r="F194" s="2" t="s">
        <v>73</v>
      </c>
      <c r="G194" s="2" t="s">
        <v>26</v>
      </c>
      <c r="H194" s="2" t="s">
        <v>339</v>
      </c>
      <c r="I194" s="2" t="s">
        <v>521</v>
      </c>
      <c r="J194" s="2" t="s">
        <v>522</v>
      </c>
      <c r="K194" s="3">
        <v>995</v>
      </c>
      <c r="L194" s="2">
        <v>33</v>
      </c>
      <c r="M194" s="4">
        <v>2000050015908</v>
      </c>
      <c r="N194" s="4" t="s">
        <v>77</v>
      </c>
      <c r="O194" s="2" t="s">
        <v>342</v>
      </c>
      <c r="P194" s="2">
        <v>7</v>
      </c>
      <c r="Q194" s="19">
        <v>7</v>
      </c>
      <c r="R194" s="20">
        <v>266</v>
      </c>
      <c r="S194" s="20">
        <f t="shared" si="2"/>
        <v>1862</v>
      </c>
      <c r="T194" s="20">
        <v>111</v>
      </c>
    </row>
    <row r="195" customHeight="1" spans="2:20">
      <c r="B195" s="2" t="s">
        <v>336</v>
      </c>
      <c r="C195" s="2" t="s">
        <v>22</v>
      </c>
      <c r="D195" s="2" t="s">
        <v>23</v>
      </c>
      <c r="E195" s="2" t="s">
        <v>523</v>
      </c>
      <c r="F195" s="2" t="s">
        <v>94</v>
      </c>
      <c r="G195" s="2" t="s">
        <v>26</v>
      </c>
      <c r="H195" s="2" t="s">
        <v>339</v>
      </c>
      <c r="I195" s="2" t="s">
        <v>524</v>
      </c>
      <c r="J195" s="2" t="s">
        <v>525</v>
      </c>
      <c r="K195" s="3" t="s">
        <v>526</v>
      </c>
      <c r="L195" s="2">
        <v>33</v>
      </c>
      <c r="M195" s="4">
        <v>2000050607653</v>
      </c>
      <c r="N195" s="4" t="s">
        <v>77</v>
      </c>
      <c r="O195" s="2" t="s">
        <v>280</v>
      </c>
      <c r="P195" s="2">
        <v>8</v>
      </c>
      <c r="Q195" s="19">
        <v>8</v>
      </c>
      <c r="R195" s="20">
        <v>338</v>
      </c>
      <c r="S195" s="20">
        <f t="shared" si="2"/>
        <v>2704</v>
      </c>
      <c r="T195" s="20">
        <v>141</v>
      </c>
    </row>
    <row r="196" customHeight="1" spans="2:20">
      <c r="B196" s="2" t="s">
        <v>336</v>
      </c>
      <c r="C196" s="2" t="s">
        <v>22</v>
      </c>
      <c r="D196" s="2" t="s">
        <v>527</v>
      </c>
      <c r="E196" s="2" t="s">
        <v>528</v>
      </c>
      <c r="F196" s="2" t="s">
        <v>64</v>
      </c>
      <c r="G196" s="2" t="s">
        <v>26</v>
      </c>
      <c r="H196" s="2" t="s">
        <v>529</v>
      </c>
      <c r="I196" s="2" t="s">
        <v>530</v>
      </c>
      <c r="J196" s="2" t="s">
        <v>531</v>
      </c>
      <c r="K196" s="3" t="s">
        <v>346</v>
      </c>
      <c r="L196" s="2">
        <v>41</v>
      </c>
      <c r="M196" s="4">
        <v>7700193307049</v>
      </c>
      <c r="N196" s="4">
        <v>9000002855678</v>
      </c>
      <c r="O196" s="2" t="s">
        <v>532</v>
      </c>
      <c r="P196" s="2">
        <v>8</v>
      </c>
      <c r="Q196" s="19">
        <v>8</v>
      </c>
      <c r="R196" s="20">
        <v>221</v>
      </c>
      <c r="S196" s="20">
        <f t="shared" si="2"/>
        <v>1768</v>
      </c>
      <c r="T196" s="20">
        <v>92</v>
      </c>
    </row>
    <row r="197" customHeight="1" spans="2:20">
      <c r="B197" s="2" t="s">
        <v>336</v>
      </c>
      <c r="C197" s="2" t="s">
        <v>22</v>
      </c>
      <c r="D197" s="2" t="s">
        <v>204</v>
      </c>
      <c r="E197" s="2" t="s">
        <v>533</v>
      </c>
      <c r="F197" s="2" t="s">
        <v>534</v>
      </c>
      <c r="G197" s="2" t="s">
        <v>26</v>
      </c>
      <c r="H197" s="2" t="s">
        <v>535</v>
      </c>
      <c r="I197" s="2" t="s">
        <v>536</v>
      </c>
      <c r="J197" s="2" t="s">
        <v>537</v>
      </c>
      <c r="K197" s="3" t="s">
        <v>137</v>
      </c>
      <c r="L197" s="2">
        <v>35</v>
      </c>
      <c r="M197" s="4">
        <v>9000002592221</v>
      </c>
      <c r="N197" s="4">
        <v>9000002592313</v>
      </c>
      <c r="O197" s="2" t="s">
        <v>280</v>
      </c>
      <c r="P197" s="2">
        <v>30</v>
      </c>
      <c r="Q197" s="19">
        <v>30</v>
      </c>
      <c r="R197" s="20">
        <v>355</v>
      </c>
      <c r="S197" s="20">
        <f t="shared" si="2"/>
        <v>10650</v>
      </c>
      <c r="T197" s="20">
        <v>148</v>
      </c>
    </row>
    <row r="198" customHeight="1" spans="2:20">
      <c r="B198" s="2" t="s">
        <v>336</v>
      </c>
      <c r="C198" s="2" t="s">
        <v>22</v>
      </c>
      <c r="D198" s="2" t="s">
        <v>204</v>
      </c>
      <c r="E198" s="2" t="s">
        <v>538</v>
      </c>
      <c r="F198" s="2" t="s">
        <v>73</v>
      </c>
      <c r="G198" s="2" t="s">
        <v>26</v>
      </c>
      <c r="H198" s="2" t="s">
        <v>535</v>
      </c>
      <c r="I198" s="2" t="s">
        <v>539</v>
      </c>
      <c r="J198" s="2" t="s">
        <v>540</v>
      </c>
      <c r="K198" s="3" t="s">
        <v>541</v>
      </c>
      <c r="L198" s="2">
        <v>32</v>
      </c>
      <c r="M198" s="4">
        <v>7700197522059</v>
      </c>
      <c r="N198" s="4">
        <v>9000002928167</v>
      </c>
      <c r="O198" s="2" t="s">
        <v>342</v>
      </c>
      <c r="P198" s="2">
        <v>8</v>
      </c>
      <c r="Q198" s="19">
        <v>8</v>
      </c>
      <c r="R198" s="20">
        <v>286</v>
      </c>
      <c r="S198" s="20">
        <f t="shared" si="2"/>
        <v>2288</v>
      </c>
      <c r="T198" s="20">
        <v>119</v>
      </c>
    </row>
    <row r="199" customHeight="1" spans="2:20">
      <c r="B199" s="2" t="s">
        <v>336</v>
      </c>
      <c r="C199" s="2" t="s">
        <v>22</v>
      </c>
      <c r="D199" s="2" t="s">
        <v>204</v>
      </c>
      <c r="E199" s="2" t="s">
        <v>542</v>
      </c>
      <c r="F199" s="2" t="s">
        <v>73</v>
      </c>
      <c r="G199" s="2" t="s">
        <v>26</v>
      </c>
      <c r="H199" s="2" t="s">
        <v>535</v>
      </c>
      <c r="I199" s="2" t="s">
        <v>543</v>
      </c>
      <c r="J199" s="2" t="s">
        <v>544</v>
      </c>
      <c r="K199" s="3" t="s">
        <v>232</v>
      </c>
      <c r="L199" s="2">
        <v>33</v>
      </c>
      <c r="M199" s="4">
        <v>7700197069066</v>
      </c>
      <c r="N199" s="4">
        <v>9000002926620</v>
      </c>
      <c r="O199" s="2" t="s">
        <v>342</v>
      </c>
      <c r="P199" s="2">
        <v>10</v>
      </c>
      <c r="Q199" s="19">
        <v>10</v>
      </c>
      <c r="R199" s="20">
        <v>437</v>
      </c>
      <c r="S199" s="20">
        <f t="shared" ref="S199:S213" si="3">R199*Q199</f>
        <v>4370</v>
      </c>
      <c r="T199" s="20">
        <v>182</v>
      </c>
    </row>
    <row r="200" customHeight="1" spans="2:20">
      <c r="B200" s="2" t="s">
        <v>336</v>
      </c>
      <c r="C200" s="2" t="s">
        <v>22</v>
      </c>
      <c r="D200" s="2" t="s">
        <v>204</v>
      </c>
      <c r="E200" s="2" t="s">
        <v>545</v>
      </c>
      <c r="F200" s="2" t="s">
        <v>546</v>
      </c>
      <c r="G200" s="2" t="s">
        <v>26</v>
      </c>
      <c r="H200" s="2" t="s">
        <v>535</v>
      </c>
      <c r="I200" s="2" t="s">
        <v>547</v>
      </c>
      <c r="J200" s="2" t="s">
        <v>548</v>
      </c>
      <c r="K200" s="3" t="s">
        <v>232</v>
      </c>
      <c r="L200" s="2">
        <v>32</v>
      </c>
      <c r="M200" s="4">
        <v>7700201437058</v>
      </c>
      <c r="N200" s="4">
        <v>9000002928532</v>
      </c>
      <c r="O200" s="2" t="s">
        <v>393</v>
      </c>
      <c r="P200" s="2">
        <v>8</v>
      </c>
      <c r="Q200" s="19">
        <v>8</v>
      </c>
      <c r="R200" s="20">
        <v>454</v>
      </c>
      <c r="S200" s="20">
        <f t="shared" si="3"/>
        <v>3632</v>
      </c>
      <c r="T200" s="20">
        <v>189</v>
      </c>
    </row>
    <row r="201" customHeight="1" spans="2:20">
      <c r="B201" s="2" t="s">
        <v>336</v>
      </c>
      <c r="C201" s="2" t="s">
        <v>22</v>
      </c>
      <c r="D201" s="2" t="s">
        <v>549</v>
      </c>
      <c r="E201" s="2" t="s">
        <v>550</v>
      </c>
      <c r="F201" s="2" t="s">
        <v>64</v>
      </c>
      <c r="G201" s="2" t="s">
        <v>26</v>
      </c>
      <c r="H201" s="2" t="s">
        <v>551</v>
      </c>
      <c r="I201" s="2" t="s">
        <v>552</v>
      </c>
      <c r="J201" s="2" t="s">
        <v>553</v>
      </c>
      <c r="K201" s="3" t="s">
        <v>146</v>
      </c>
      <c r="L201" s="2">
        <v>34</v>
      </c>
      <c r="M201" s="4">
        <v>9000002280135</v>
      </c>
      <c r="N201" s="4" t="s">
        <v>77</v>
      </c>
      <c r="O201" s="2" t="s">
        <v>554</v>
      </c>
      <c r="P201" s="2">
        <v>7</v>
      </c>
      <c r="Q201" s="19">
        <v>7</v>
      </c>
      <c r="R201" s="20">
        <v>209</v>
      </c>
      <c r="S201" s="20">
        <f t="shared" si="3"/>
        <v>1463</v>
      </c>
      <c r="T201" s="20">
        <v>87</v>
      </c>
    </row>
    <row r="202" customHeight="1" spans="2:20">
      <c r="B202" s="2" t="s">
        <v>336</v>
      </c>
      <c r="C202" s="2" t="s">
        <v>22</v>
      </c>
      <c r="D202" s="2" t="s">
        <v>549</v>
      </c>
      <c r="E202" s="2" t="s">
        <v>555</v>
      </c>
      <c r="F202" s="2" t="s">
        <v>476</v>
      </c>
      <c r="G202" s="2" t="s">
        <v>26</v>
      </c>
      <c r="H202" s="2" t="s">
        <v>551</v>
      </c>
      <c r="I202" s="2" t="s">
        <v>556</v>
      </c>
      <c r="J202" s="2" t="s">
        <v>557</v>
      </c>
      <c r="K202" s="3">
        <v>127</v>
      </c>
      <c r="L202" s="2">
        <v>32</v>
      </c>
      <c r="M202" s="4">
        <v>2000050134135</v>
      </c>
      <c r="N202" s="4" t="s">
        <v>77</v>
      </c>
      <c r="O202" s="2" t="s">
        <v>342</v>
      </c>
      <c r="P202" s="2">
        <v>7</v>
      </c>
      <c r="Q202" s="19">
        <v>7</v>
      </c>
      <c r="R202" s="20">
        <v>262</v>
      </c>
      <c r="S202" s="20">
        <f t="shared" si="3"/>
        <v>1834</v>
      </c>
      <c r="T202" s="20">
        <v>109</v>
      </c>
    </row>
    <row r="203" customHeight="1" spans="2:20">
      <c r="B203" s="2" t="s">
        <v>336</v>
      </c>
      <c r="C203" s="2" t="s">
        <v>22</v>
      </c>
      <c r="D203" s="2" t="s">
        <v>549</v>
      </c>
      <c r="E203" s="2" t="s">
        <v>558</v>
      </c>
      <c r="F203" s="2" t="s">
        <v>559</v>
      </c>
      <c r="G203" s="2" t="s">
        <v>26</v>
      </c>
      <c r="H203" s="2" t="s">
        <v>551</v>
      </c>
      <c r="I203" s="2" t="s">
        <v>560</v>
      </c>
      <c r="J203" s="2" t="s">
        <v>561</v>
      </c>
      <c r="K203" s="21" t="s">
        <v>562</v>
      </c>
      <c r="L203" s="2">
        <v>33</v>
      </c>
      <c r="M203" s="4">
        <v>2000050135293</v>
      </c>
      <c r="N203" s="4" t="s">
        <v>77</v>
      </c>
      <c r="O203" s="2" t="s">
        <v>342</v>
      </c>
      <c r="P203" s="2">
        <v>7</v>
      </c>
      <c r="Q203" s="19">
        <v>7</v>
      </c>
      <c r="R203" s="20">
        <v>226</v>
      </c>
      <c r="S203" s="20">
        <f t="shared" si="3"/>
        <v>1582</v>
      </c>
      <c r="T203" s="20">
        <v>94</v>
      </c>
    </row>
    <row r="204" customHeight="1" spans="2:20">
      <c r="B204" s="2" t="s">
        <v>336</v>
      </c>
      <c r="C204" s="2" t="s">
        <v>22</v>
      </c>
      <c r="D204" s="2" t="s">
        <v>549</v>
      </c>
      <c r="E204" s="2" t="s">
        <v>555</v>
      </c>
      <c r="F204" s="2" t="s">
        <v>64</v>
      </c>
      <c r="G204" s="2" t="s">
        <v>26</v>
      </c>
      <c r="H204" s="2" t="s">
        <v>551</v>
      </c>
      <c r="I204" s="2" t="s">
        <v>563</v>
      </c>
      <c r="J204" s="2" t="s">
        <v>564</v>
      </c>
      <c r="K204" s="3">
        <v>127</v>
      </c>
      <c r="L204" s="2">
        <v>33</v>
      </c>
      <c r="M204" s="4">
        <v>2000050139437</v>
      </c>
      <c r="N204" s="4" t="s">
        <v>77</v>
      </c>
      <c r="O204" s="2" t="s">
        <v>342</v>
      </c>
      <c r="P204" s="2">
        <v>10</v>
      </c>
      <c r="Q204" s="19">
        <v>10</v>
      </c>
      <c r="R204" s="20">
        <v>235</v>
      </c>
      <c r="S204" s="20">
        <f t="shared" si="3"/>
        <v>2350</v>
      </c>
      <c r="T204" s="20">
        <v>98</v>
      </c>
    </row>
    <row r="205" customHeight="1" spans="2:20">
      <c r="B205" s="2" t="s">
        <v>336</v>
      </c>
      <c r="C205" s="2" t="s">
        <v>22</v>
      </c>
      <c r="D205" s="2" t="s">
        <v>549</v>
      </c>
      <c r="E205" s="2" t="s">
        <v>565</v>
      </c>
      <c r="F205" s="2" t="s">
        <v>59</v>
      </c>
      <c r="G205" s="2" t="s">
        <v>26</v>
      </c>
      <c r="H205" s="2" t="s">
        <v>551</v>
      </c>
      <c r="I205" s="2" t="s">
        <v>566</v>
      </c>
      <c r="J205" s="2" t="s">
        <v>567</v>
      </c>
      <c r="K205" s="21" t="s">
        <v>568</v>
      </c>
      <c r="L205" s="2">
        <v>33</v>
      </c>
      <c r="M205" s="4">
        <v>2000050140129</v>
      </c>
      <c r="N205" s="4" t="s">
        <v>77</v>
      </c>
      <c r="O205" s="2" t="s">
        <v>342</v>
      </c>
      <c r="P205" s="2">
        <v>7</v>
      </c>
      <c r="Q205" s="19">
        <v>7</v>
      </c>
      <c r="R205" s="20">
        <v>199</v>
      </c>
      <c r="S205" s="20">
        <f t="shared" si="3"/>
        <v>1393</v>
      </c>
      <c r="T205" s="20">
        <v>83</v>
      </c>
    </row>
    <row r="206" customHeight="1" spans="2:20">
      <c r="B206" s="2" t="s">
        <v>336</v>
      </c>
      <c r="C206" s="2" t="s">
        <v>22</v>
      </c>
      <c r="D206" s="2" t="s">
        <v>549</v>
      </c>
      <c r="E206" s="2" t="s">
        <v>558</v>
      </c>
      <c r="F206" s="2" t="s">
        <v>59</v>
      </c>
      <c r="G206" s="2" t="s">
        <v>26</v>
      </c>
      <c r="H206" s="2" t="s">
        <v>551</v>
      </c>
      <c r="I206" s="2" t="s">
        <v>569</v>
      </c>
      <c r="J206" s="2" t="s">
        <v>570</v>
      </c>
      <c r="K206" s="21" t="s">
        <v>431</v>
      </c>
      <c r="L206" s="2">
        <v>33</v>
      </c>
      <c r="M206" s="4">
        <v>2000050140587</v>
      </c>
      <c r="N206" s="4" t="s">
        <v>77</v>
      </c>
      <c r="O206" s="2" t="s">
        <v>342</v>
      </c>
      <c r="P206" s="2">
        <v>7</v>
      </c>
      <c r="Q206" s="19">
        <v>7</v>
      </c>
      <c r="R206" s="20">
        <v>226</v>
      </c>
      <c r="S206" s="20">
        <f t="shared" si="3"/>
        <v>1582</v>
      </c>
      <c r="T206" s="20">
        <v>94</v>
      </c>
    </row>
    <row r="207" customHeight="1" spans="2:20">
      <c r="B207" s="2" t="s">
        <v>336</v>
      </c>
      <c r="C207" s="2" t="s">
        <v>22</v>
      </c>
      <c r="D207" s="2" t="s">
        <v>549</v>
      </c>
      <c r="E207" s="2" t="s">
        <v>558</v>
      </c>
      <c r="F207" s="2" t="s">
        <v>571</v>
      </c>
      <c r="G207" s="2" t="s">
        <v>26</v>
      </c>
      <c r="H207" s="2" t="s">
        <v>551</v>
      </c>
      <c r="I207" s="2" t="s">
        <v>572</v>
      </c>
      <c r="J207" s="2" t="s">
        <v>573</v>
      </c>
      <c r="K207" s="21" t="s">
        <v>431</v>
      </c>
      <c r="L207" s="2">
        <v>32</v>
      </c>
      <c r="M207" s="4">
        <v>2000050146558</v>
      </c>
      <c r="N207" s="4" t="s">
        <v>77</v>
      </c>
      <c r="O207" s="2" t="s">
        <v>342</v>
      </c>
      <c r="P207" s="2">
        <v>10</v>
      </c>
      <c r="Q207" s="19">
        <v>10</v>
      </c>
      <c r="R207" s="20">
        <v>367</v>
      </c>
      <c r="S207" s="20">
        <f t="shared" si="3"/>
        <v>3670</v>
      </c>
      <c r="T207" s="20">
        <v>153</v>
      </c>
    </row>
    <row r="208" customHeight="1" spans="2:20">
      <c r="B208" s="2" t="s">
        <v>336</v>
      </c>
      <c r="C208" s="2" t="s">
        <v>22</v>
      </c>
      <c r="D208" s="2" t="s">
        <v>549</v>
      </c>
      <c r="E208" s="2" t="s">
        <v>574</v>
      </c>
      <c r="F208" s="2" t="s">
        <v>64</v>
      </c>
      <c r="G208" s="2" t="s">
        <v>26</v>
      </c>
      <c r="H208" s="2" t="s">
        <v>551</v>
      </c>
      <c r="I208" s="2" t="s">
        <v>575</v>
      </c>
      <c r="J208" s="2" t="s">
        <v>576</v>
      </c>
      <c r="K208" s="3">
        <v>305</v>
      </c>
      <c r="L208" s="2">
        <v>33</v>
      </c>
      <c r="M208" s="4">
        <v>2000050112294</v>
      </c>
      <c r="N208" s="4" t="s">
        <v>77</v>
      </c>
      <c r="O208" s="2" t="s">
        <v>342</v>
      </c>
      <c r="P208" s="2">
        <v>8</v>
      </c>
      <c r="Q208" s="19">
        <v>8</v>
      </c>
      <c r="R208" s="20">
        <v>168</v>
      </c>
      <c r="S208" s="20">
        <f t="shared" si="3"/>
        <v>1344</v>
      </c>
      <c r="T208" s="20">
        <v>70</v>
      </c>
    </row>
    <row r="209" customHeight="1" spans="2:20">
      <c r="B209" s="2" t="s">
        <v>336</v>
      </c>
      <c r="C209" s="2" t="s">
        <v>22</v>
      </c>
      <c r="D209" s="2" t="s">
        <v>549</v>
      </c>
      <c r="E209" s="2" t="s">
        <v>577</v>
      </c>
      <c r="F209" s="2" t="s">
        <v>578</v>
      </c>
      <c r="G209" s="2" t="s">
        <v>26</v>
      </c>
      <c r="H209" s="2" t="s">
        <v>551</v>
      </c>
      <c r="I209" s="2" t="s">
        <v>579</v>
      </c>
      <c r="J209" s="2" t="s">
        <v>580</v>
      </c>
      <c r="K209" s="21" t="s">
        <v>562</v>
      </c>
      <c r="L209" s="2">
        <v>32</v>
      </c>
      <c r="M209" s="4">
        <v>2000050113895</v>
      </c>
      <c r="N209" s="4" t="s">
        <v>77</v>
      </c>
      <c r="O209" s="2" t="s">
        <v>581</v>
      </c>
      <c r="P209" s="2">
        <v>8</v>
      </c>
      <c r="Q209" s="19">
        <v>8</v>
      </c>
      <c r="R209" s="20">
        <v>175</v>
      </c>
      <c r="S209" s="20">
        <f t="shared" si="3"/>
        <v>1400</v>
      </c>
      <c r="T209" s="20">
        <v>73</v>
      </c>
    </row>
    <row r="210" customHeight="1" spans="2:20">
      <c r="B210" s="2" t="s">
        <v>336</v>
      </c>
      <c r="C210" s="2" t="s">
        <v>22</v>
      </c>
      <c r="D210" s="2" t="s">
        <v>549</v>
      </c>
      <c r="E210" s="2" t="s">
        <v>565</v>
      </c>
      <c r="F210" s="2" t="s">
        <v>59</v>
      </c>
      <c r="G210" s="2" t="s">
        <v>26</v>
      </c>
      <c r="H210" s="2" t="s">
        <v>551</v>
      </c>
      <c r="I210" s="2" t="s">
        <v>582</v>
      </c>
      <c r="J210" s="2" t="s">
        <v>583</v>
      </c>
      <c r="K210" s="21" t="s">
        <v>584</v>
      </c>
      <c r="L210" s="2">
        <v>33</v>
      </c>
      <c r="M210" s="4">
        <v>2000050114823</v>
      </c>
      <c r="N210" s="4" t="s">
        <v>77</v>
      </c>
      <c r="O210" s="2" t="s">
        <v>342</v>
      </c>
      <c r="P210" s="2">
        <v>9</v>
      </c>
      <c r="Q210" s="19">
        <v>9</v>
      </c>
      <c r="R210" s="20">
        <v>175</v>
      </c>
      <c r="S210" s="20">
        <f t="shared" si="3"/>
        <v>1575</v>
      </c>
      <c r="T210" s="20">
        <v>73</v>
      </c>
    </row>
    <row r="211" customHeight="1" spans="2:20">
      <c r="B211" s="2" t="s">
        <v>336</v>
      </c>
      <c r="C211" s="2" t="s">
        <v>22</v>
      </c>
      <c r="D211" s="2" t="s">
        <v>549</v>
      </c>
      <c r="E211" s="2" t="s">
        <v>558</v>
      </c>
      <c r="F211" s="2" t="s">
        <v>585</v>
      </c>
      <c r="G211" s="2" t="s">
        <v>26</v>
      </c>
      <c r="H211" s="2" t="s">
        <v>551</v>
      </c>
      <c r="I211" s="2" t="s">
        <v>586</v>
      </c>
      <c r="J211" s="2" t="s">
        <v>587</v>
      </c>
      <c r="K211" s="21" t="s">
        <v>588</v>
      </c>
      <c r="L211" s="2">
        <v>33</v>
      </c>
      <c r="M211" s="4">
        <v>2000050115516</v>
      </c>
      <c r="N211" s="4" t="s">
        <v>77</v>
      </c>
      <c r="O211" s="2" t="s">
        <v>342</v>
      </c>
      <c r="P211" s="2">
        <v>8</v>
      </c>
      <c r="Q211" s="19">
        <v>8</v>
      </c>
      <c r="R211" s="20">
        <v>178</v>
      </c>
      <c r="S211" s="20">
        <f t="shared" si="3"/>
        <v>1424</v>
      </c>
      <c r="T211" s="20">
        <v>74</v>
      </c>
    </row>
    <row r="212" customHeight="1" spans="2:20">
      <c r="B212" s="2" t="s">
        <v>336</v>
      </c>
      <c r="C212" s="2" t="s">
        <v>22</v>
      </c>
      <c r="D212" s="2" t="s">
        <v>549</v>
      </c>
      <c r="E212" s="2" t="s">
        <v>574</v>
      </c>
      <c r="F212" s="2" t="s">
        <v>64</v>
      </c>
      <c r="G212" s="2" t="s">
        <v>26</v>
      </c>
      <c r="H212" s="2" t="s">
        <v>551</v>
      </c>
      <c r="I212" s="2" t="s">
        <v>589</v>
      </c>
      <c r="J212" s="2" t="s">
        <v>590</v>
      </c>
      <c r="K212" s="3">
        <v>208</v>
      </c>
      <c r="L212" s="2">
        <v>33</v>
      </c>
      <c r="M212" s="4">
        <v>2000050117350</v>
      </c>
      <c r="N212" s="4" t="s">
        <v>77</v>
      </c>
      <c r="O212" s="2" t="s">
        <v>342</v>
      </c>
      <c r="P212" s="2">
        <v>9</v>
      </c>
      <c r="Q212" s="19">
        <v>9</v>
      </c>
      <c r="R212" s="20">
        <v>168</v>
      </c>
      <c r="S212" s="20">
        <f t="shared" si="3"/>
        <v>1512</v>
      </c>
      <c r="T212" s="20">
        <v>70</v>
      </c>
    </row>
    <row r="213" customHeight="1" spans="2:20">
      <c r="B213" s="2" t="s">
        <v>336</v>
      </c>
      <c r="C213" s="2" t="s">
        <v>22</v>
      </c>
      <c r="D213" s="2" t="s">
        <v>549</v>
      </c>
      <c r="E213" s="2" t="s">
        <v>574</v>
      </c>
      <c r="F213" s="2" t="s">
        <v>578</v>
      </c>
      <c r="G213" s="2" t="s">
        <v>26</v>
      </c>
      <c r="H213" s="2" t="s">
        <v>551</v>
      </c>
      <c r="I213" s="2" t="s">
        <v>591</v>
      </c>
      <c r="J213" s="2" t="s">
        <v>592</v>
      </c>
      <c r="K213" s="21" t="s">
        <v>593</v>
      </c>
      <c r="L213" s="2">
        <v>32</v>
      </c>
      <c r="M213" s="4">
        <v>2000050118265</v>
      </c>
      <c r="N213" s="4" t="s">
        <v>77</v>
      </c>
      <c r="O213" s="2" t="s">
        <v>342</v>
      </c>
      <c r="P213" s="2">
        <v>8</v>
      </c>
      <c r="Q213" s="19">
        <v>8</v>
      </c>
      <c r="R213" s="20">
        <v>175</v>
      </c>
      <c r="S213" s="20">
        <f t="shared" si="3"/>
        <v>1400</v>
      </c>
      <c r="T213" s="20">
        <v>73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Offer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DFG</dc:creator>
  <cp:lastModifiedBy>Viktors</cp:lastModifiedBy>
  <dcterms:created xsi:type="dcterms:W3CDTF">2024-05-23T08:43:00Z</dcterms:created>
  <dcterms:modified xsi:type="dcterms:W3CDTF">2024-06-01T08:59:09Z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30EDE0A875F54FD49CAA471678754324_13</vt:lpwstr>
  </property>
  <property fmtid="{D5CDD505-2E9C-101B-9397-08002B2CF9AE}" pid="3" name="KSOProductBuildVer">
    <vt:lpwstr>1049-12.2.0.17119</vt:lpwstr>
  </property>
</Properties>
</file>